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omislava\Sufinanciranje udžbenika\Udžbenici 2026-2027\"/>
    </mc:Choice>
  </mc:AlternateContent>
  <xr:revisionPtr revIDLastSave="0" documentId="13_ncr:1_{7494714F-DE5E-4142-96EE-A58291B944CE}" xr6:coauthVersionLast="47" xr6:coauthVersionMax="47" xr10:uidLastSave="{00000000-0000-0000-0000-000000000000}"/>
  <bookViews>
    <workbookView xWindow="-120" yWindow="-120" windowWidth="29040" windowHeight="15720" firstSheet="1" activeTab="1" xr2:uid="{135D0685-82A2-44A7-87AB-1559C0A8AF2F}"/>
  </bookViews>
  <sheets>
    <sheet name="Rekapitulacija" sheetId="5" r:id="rId1"/>
    <sheet name="OŠ ANG" sheetId="2" r:id="rId2"/>
  </sheets>
  <definedNames>
    <definedName name="_xlnm.Print_Area" localSheetId="1">'OŠ ANG'!$A$1:$G$80</definedName>
    <definedName name="_xlnm.Print_Area" localSheetId="0">Rekapitulacija!$A$1:$D$16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5" l="1"/>
  <c r="C12" i="5" l="1"/>
  <c r="D12" i="5" s="1"/>
  <c r="D13" i="5"/>
  <c r="C11" i="5"/>
  <c r="D11" i="5" s="1"/>
  <c r="C10" i="5" l="1"/>
  <c r="D10" i="5" s="1"/>
  <c r="C14" i="5" l="1"/>
  <c r="D14" i="5"/>
</calcChain>
</file>

<file path=xl/sharedStrings.xml><?xml version="1.0" encoding="utf-8"?>
<sst xmlns="http://schemas.openxmlformats.org/spreadsheetml/2006/main" count="408" uniqueCount="206">
  <si>
    <r>
      <t xml:space="preserve">Naručitelj:
</t>
    </r>
    <r>
      <rPr>
        <sz val="11"/>
        <color theme="1"/>
        <rFont val="Calibri"/>
        <family val="2"/>
        <charset val="238"/>
        <scheme val="minor"/>
      </rPr>
      <t>Grad Koprivnica, Zrinski trg 1, Koprivnica</t>
    </r>
  </si>
  <si>
    <t>Evidencijski broj nabave:</t>
  </si>
  <si>
    <t>16/26 JNMV</t>
  </si>
  <si>
    <t>Predmet nabave:</t>
  </si>
  <si>
    <t>Radne bilježnice za obvezne i izborne predmete za osnovne škole</t>
  </si>
  <si>
    <t>R E K A P I T U L A C I J A   T R O Š K O V N I K A</t>
  </si>
  <si>
    <t>List</t>
  </si>
  <si>
    <t>Ukupna cijena ponude
bez PDV-a</t>
  </si>
  <si>
    <t>Ukupna cijena ponude
s PDV-om</t>
  </si>
  <si>
    <t>1.</t>
  </si>
  <si>
    <t xml:space="preserve">OŠ "Antun Nemčić Gostovinski" </t>
  </si>
  <si>
    <t>2.</t>
  </si>
  <si>
    <r>
      <t>OŠ "Braća Radić"</t>
    </r>
    <r>
      <rPr>
        <b/>
        <sz val="11"/>
        <color rgb="FF00B0F0"/>
        <rFont val="Calibri"/>
        <family val="2"/>
        <charset val="238"/>
        <scheme val="minor"/>
      </rPr>
      <t xml:space="preserve">  </t>
    </r>
  </si>
  <si>
    <t>3.</t>
  </si>
  <si>
    <r>
      <t xml:space="preserve">OŠ "Đuro Ester" </t>
    </r>
    <r>
      <rPr>
        <b/>
        <sz val="11"/>
        <color rgb="FF00B0F0"/>
        <rFont val="Calibri"/>
        <family val="2"/>
        <charset val="238"/>
        <scheme val="minor"/>
      </rPr>
      <t xml:space="preserve"> </t>
    </r>
  </si>
  <si>
    <r>
      <t xml:space="preserve">OŠ "PODOLICE" </t>
    </r>
    <r>
      <rPr>
        <b/>
        <sz val="11"/>
        <color rgb="FF00B0F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</si>
  <si>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Sveukupno</t>
  </si>
  <si>
    <t>Iznos PDV-a
(upisuje ponuditelj)</t>
  </si>
  <si>
    <t>NAPOMENA:</t>
  </si>
  <si>
    <t>Ponuditelj upisuje iznos PDV-a na način da upiše broj i simbol za postotak (npr. 13%)</t>
  </si>
  <si>
    <t xml:space="preserve"> </t>
  </si>
  <si>
    <t>R.br.</t>
  </si>
  <si>
    <t>Predmet</t>
  </si>
  <si>
    <t>Kat. Br.</t>
  </si>
  <si>
    <t>Naziv radne bilježnice</t>
  </si>
  <si>
    <t>Autori</t>
  </si>
  <si>
    <t>Vrsta izdanja</t>
  </si>
  <si>
    <t>Nakladnik</t>
  </si>
  <si>
    <t>ENGLESKI JEZIK</t>
  </si>
  <si>
    <t>New building blocks 1, radna bilježnica iz engleskoga jezika za prvi razred osnovne škole, prva godina učenja</t>
  </si>
  <si>
    <t>Kristina Čajo Anđel, Daška Domijan, Ankica Knezović, Danka Singer</t>
  </si>
  <si>
    <t>radna bilježnica</t>
  </si>
  <si>
    <t>PROFIL KLETT</t>
  </si>
  <si>
    <t>HRVATSKI JEZIK - KNJIŽEVNOST 1 JEZIK</t>
  </si>
  <si>
    <t>Pčelica 1, radna bilježnica za hrvatski jezik u prvom razredu osnovne škole, 2. dio</t>
  </si>
  <si>
    <t>Sonja Ivić, Marija Krmpotić</t>
  </si>
  <si>
    <t>ŠKOLSKA KNJIGA</t>
  </si>
  <si>
    <t>Pčelica 1, radna bilježnica za hrvatski jezik u prvom razredu osnovne škole, 1. dio</t>
  </si>
  <si>
    <t>MATEMATIKA</t>
  </si>
  <si>
    <t>Moj sretni broj 1, radna bilježnica za matematiku u prvom razredu osnovne škole</t>
  </si>
  <si>
    <t>Dubravka Miklec, Sanja Jakovljević Rogić, Graciella Prtajin</t>
  </si>
  <si>
    <t>PRIRODA I DRUŠTVO</t>
  </si>
  <si>
    <t>Istražujemo naš svijet 1, radna bilježnica za prirodu i društvo u prvom razredu osnovne škole s priborom za istraživački rad</t>
  </si>
  <si>
    <t>Alena Letina, Tamara Kisovar Ivanda, Ivan De Zan</t>
  </si>
  <si>
    <t>VJERONAUK</t>
  </si>
  <si>
    <t>U Božjoj ljubavi, radna bilježnica za katolički vjeronauk prvoga razreda osnovne škole</t>
  </si>
  <si>
    <t>Ana Volf, Tihana Petković</t>
  </si>
  <si>
    <t>Nadbiskupski duhovni stol - Glas Koncila</t>
  </si>
  <si>
    <t>INFORMATIKA</t>
  </si>
  <si>
    <t>e-SVIJET 1, radna bilježnica informatike u prvom razredu osnovne škole</t>
  </si>
  <si>
    <t>Josipa Blagus, Marijana Šundov</t>
  </si>
  <si>
    <t xml:space="preserve">ENGLESKI JEZIK </t>
  </si>
  <si>
    <t>New building blocks 2, radna bilježnica iz engleskoga jezika za drugi razred osnovne škole, druga godina učenja</t>
  </si>
  <si>
    <t>PROFILL KLETT</t>
  </si>
  <si>
    <t>HRVATSKI JEZIK - KNJIŽEVNOST I JEZIK</t>
  </si>
  <si>
    <t>Čitam i pišem 2, radna bilježnica iz hrvatskoga jezika za drugi razred osnovne škole</t>
  </si>
  <si>
    <t>Dunja Pavličević-Franić, Vladimira Velički, Katarina Aladrović, Vlatka Domišljanović</t>
  </si>
  <si>
    <t>ALFA</t>
  </si>
  <si>
    <t>Otkrivamo matematiku 2, radna bilježnica iz matematike za drugi razred osnovne škole</t>
  </si>
  <si>
    <t>dr. sc. Dubravka Glasnović Gracin, Gabriela Žokalj, Tanja Soucie</t>
  </si>
  <si>
    <t>alfa</t>
  </si>
  <si>
    <t xml:space="preserve">Priroda, društvo i ja 2 </t>
  </si>
  <si>
    <t>Mila Bulić, Gordana Kralj, Lidija Križanić, Karmen Hlad, Andreja Kovač, Andreja Kosorčić</t>
  </si>
  <si>
    <t>HRVATSKI JEZIK</t>
  </si>
  <si>
    <t>Pčelica 2, radna bilježnica za hrvatski jezik u drugom razredu osnovne škole, 2. dio</t>
  </si>
  <si>
    <t>Školska knjiga d.d.</t>
  </si>
  <si>
    <t>Pčelica 2, radna bilježnica za hrvatski jezik u drugom razredu osnovne škole, 1. dio</t>
  </si>
  <si>
    <t>Istražujemo naš svijet 2, radna bilježnica za prirodu i društvo u prvom razredu osnovne škole s priborom za istraživački rad</t>
  </si>
  <si>
    <t>Alena Letina, Tamara Kisovar Ivanda</t>
  </si>
  <si>
    <t>Moj sretni broj 2, radna bilježnica za matematiku u drugom razredu osnovne škole</t>
  </si>
  <si>
    <t>e-SVIJET 2, radna bilježnica informatike u drugom razredu osnovne škole</t>
  </si>
  <si>
    <t>Josipa Blagus, Ana Budojević, Marijana Šundov</t>
  </si>
  <si>
    <t>U prijateljstvu s Bogom, radna bilježnica za katolički vjeronauk drugog razreda osnovne škole</t>
  </si>
  <si>
    <t>GLAZBENA KULTURA</t>
  </si>
  <si>
    <t>Moja glazba 2, radna vježbenica iz glazbene kulture za drugi razred osnovne škole</t>
  </si>
  <si>
    <t>Diana Atanasov Piljek</t>
  </si>
  <si>
    <t>Zlatna vrata, radna bilježnica za hrvatski jezik u trećem razredu osnovne škole</t>
  </si>
  <si>
    <t>New building blocks 3, radna bilježnica iz engleskoga jezika za treći razred osnovne škole, treća godina učenja</t>
  </si>
  <si>
    <t>Kristina Čajo Anđel, Ankica Kenzović</t>
  </si>
  <si>
    <t>Moj sretni broj 3, radna bilježnica za matematiku u trećem razredu osnovne škole</t>
  </si>
  <si>
    <t>Istražujemo naš svijet 3, radna bilježnica za prirodu i društvo u trećem razredu osnovne škole s priborom za istraživački rad</t>
  </si>
  <si>
    <t xml:space="preserve">Tamara Kisovar Ivanda, Alena Letina, Zdenko Braičić </t>
  </si>
  <si>
    <t>U ljubavi i pomirenju, radna bilježnica za katolički vjeronauk trećeg razreda osnovne škole</t>
  </si>
  <si>
    <t xml:space="preserve">Ana Volf, Tihana Petković, Ivica Pažin, Ante Pavlović
</t>
  </si>
  <si>
    <t>Krščanska sadašnjost d.o.o.</t>
  </si>
  <si>
    <t>e-SVIJET 3, radna bilježnica informatike za treći razred osnovne škole</t>
  </si>
  <si>
    <t>New building blocks 4, radna bilježnica iz engleskoga jezika za četvrti razrede osnovne škole, četvrta godina učenja</t>
  </si>
  <si>
    <t xml:space="preserve">Kristina Čajo Anđel, Daška Domljan i Mia Šavrljuga </t>
  </si>
  <si>
    <t>PID 4 (inter)aktivna radna bilježnica iz prirode i društva za četvrti razred osnovne škole</t>
  </si>
  <si>
    <t xml:space="preserve"> 
Gordana Ivančić, Maja Križman Roškar, Damir Tadić</t>
  </si>
  <si>
    <t>Moj sretni broj 4, radna bilježnica za matematiku u četvrtom razredu osnovne škole</t>
  </si>
  <si>
    <t>Sanja Jakovljević Rogić, Dubravka Miklec, Graciella Prtajin</t>
  </si>
  <si>
    <t>Istražujemo naš svijet 4, radna bilježnica za prirodu i društvo u četvrtom razredu osnovne škole s priborom za istraživački rad</t>
  </si>
  <si>
    <t>Alena Letina, Tamara Kisovar Ivanda, Zdenko Braičić</t>
  </si>
  <si>
    <t>MATEMATIKA - UČENICI S TEŠKOĆAMA</t>
  </si>
  <si>
    <t>Moj sretni broj 4, radna bilježnica za pomoć u učenju matematike u četvrtom razredu osnovne škole</t>
  </si>
  <si>
    <t xml:space="preserve">Sanja Jakovljević Rogić, Dubravka Miklec, Graciella Prtajin       </t>
  </si>
  <si>
    <t>radna bilježnica za pomoć u učenju</t>
  </si>
  <si>
    <t>PRIRODA I DRUŠTVO - UČENICI S TEŠKOĆAMA</t>
  </si>
  <si>
    <t>Istražujemo naš svijet 4, radna bilježnica za pomoć u učenju prirode i društva u četvrtom razredu osnovne škole s priborom za istraživački rad</t>
  </si>
  <si>
    <t>Tamara Kisovar Ivanda, Alena Letina, Zdenko Braičić, Tamara Dubrović, Marina Pavić</t>
  </si>
  <si>
    <t>Darovi vjere i zajedništva, radna bilježnica za katolički vjeronauk 4. razreda OŠ</t>
  </si>
  <si>
    <t>Tihana Petković, Ana Volf, Ivica Pažin, Ante Pavlović</t>
  </si>
  <si>
    <t>Kršćanska sadašnjost d.o.o.</t>
  </si>
  <si>
    <t>e-SVIJET 4, radna bilježnica informatike za četvrti razred osnovne škole</t>
  </si>
  <si>
    <t>Josipa Blagus, Nataša Ljubić Klemše, Ivana Ružić, Mario Stančić</t>
  </si>
  <si>
    <t>Trag u priči 4, radna bilježnica hrvatskoga jezika za 4. razred osnovne škole</t>
  </si>
  <si>
    <t>izv. prof. dr. sc. Vesna Budinski, izv. prof. dr. sc. Martina Kolar Billege, Gordana Ivančić</t>
  </si>
  <si>
    <t>Super matematika za prave tragače 4, radna bilježnica iz matematike za 4. razred osnovne škole</t>
  </si>
  <si>
    <t>Marijana Martić, Gordana Ivančić, Zrinka Crnković</t>
  </si>
  <si>
    <t>NJEMAČKI JEZIK</t>
  </si>
  <si>
    <t xml:space="preserve">MAXIMAL 1 Kids, radna bilježnica njemačkog jezika za 4. razred osnovne škole, prva godina učenja </t>
  </si>
  <si>
    <t xml:space="preserve">Olga Swerlowa, Mirjana Klobučar </t>
  </si>
  <si>
    <t>pROFIL KLETT</t>
  </si>
  <si>
    <t>FRANCUSKI JEZIK</t>
  </si>
  <si>
    <t xml:space="preserve">Cap Sur 1, radna bilježnica </t>
  </si>
  <si>
    <t>Pauline Grazian, Gwendoline Le Ray, Stephanie Pace</t>
  </si>
  <si>
    <t xml:space="preserve">radna bilježnica za francuski jezik, 4. razred osnovne škole, 1. godina učenja, 2. strani jezik </t>
  </si>
  <si>
    <t>GEOGRAFIJA</t>
  </si>
  <si>
    <t>Moja Zemlja 1, radna bilježnica iz geografije za peti razred osnovne škole</t>
  </si>
  <si>
    <t>Ivan Gambiroža, Josip Jukić, Dinko Marin, Ana Mesić</t>
  </si>
  <si>
    <t>PRIRODA</t>
  </si>
  <si>
    <t>Priroda 5, radna bilježnica za prirodu u petom razredu osnovne škole</t>
  </si>
  <si>
    <t>Damir Bendelja, Doroteja Domjanović Horvat, Diana Garašić, Žaklin Lukša, Ines Budić, Đurđica Culjak, Marijana Gudić</t>
  </si>
  <si>
    <t>Hello, World! 5, radna bilježnica iz engleskoga jezika za peti razred osnovne škole, peta godina učenja</t>
  </si>
  <si>
    <t>Ivana Karin, Marinko Uremović</t>
  </si>
  <si>
    <t xml:space="preserve">Hrvatska krijesnica, radna bilježnica za jezik, komunikaciju i književnost za V. razred osnovne škole </t>
  </si>
  <si>
    <t>Slavica Kovač, Mirjana Jukić, Danijela Zagorec</t>
  </si>
  <si>
    <t>NAKLADA LJEVAK</t>
  </si>
  <si>
    <t>MERCI 1, cahier d‘activites</t>
  </si>
  <si>
    <t>Adrien Payet, Isabel Rubio, Emile Ruiz</t>
  </si>
  <si>
    <t>#mojportal5, radna bilježnica za informatiku u petom razredu osnovne škole.</t>
  </si>
  <si>
    <t>Magdalena Babić, Nikolina Bubica, Stanko Leko, Zoran Dimovski, Mario Stančić, Ivana Ružić, Nikola Mihočka, Branko Vejnović</t>
  </si>
  <si>
    <t>Maximal 2, radna bilježnica njemačkog jezika za 5. razred osnovne škole, druga godina učenja</t>
  </si>
  <si>
    <t>Julia Katharina Weber, Lidija Šober, Claudia Brass, Mirjana Klobučar</t>
  </si>
  <si>
    <t>POVIJEST</t>
  </si>
  <si>
    <t>Vremeplov 5, radna bilježnica iz povijesti za peti razred</t>
  </si>
  <si>
    <t>Manuela Kujundžić, Šime Labor</t>
  </si>
  <si>
    <t>Učitelju, gdje stanuješ? (Iv 1,38), radna bilježnica za katolički vjeronauk 5. razreda OŠ</t>
  </si>
  <si>
    <t>Mirjana Novak, Barbara Sipina</t>
  </si>
  <si>
    <t>ENGLESKI JEZIK -VI. GODINA UČENJA. 1. STRANI JEZIK</t>
  </si>
  <si>
    <t xml:space="preserve">Hello, World! 6, radna bilježnica iz engleskoga jezika za šesti razred osnovne škole, šesta godina učenja
</t>
  </si>
  <si>
    <t>Ivana Kirin, Marinko Uremović</t>
  </si>
  <si>
    <t>Moja Zemlja 2, radna bilježnica iz geografije za šesti razred osnovne škole</t>
  </si>
  <si>
    <t>Hrvatska krijesnica - radna bilježnica za jezik, komunkaciju i književnost za 6. razred osnovne škole</t>
  </si>
  <si>
    <t xml:space="preserve"> Slavica Kovač, Mirjana Jukić, Danijela Zagorec</t>
  </si>
  <si>
    <t xml:space="preserve">Vremeplov 6, radna bilježnica iz povijesti za šesti razred osnovne škole
</t>
  </si>
  <si>
    <t xml:space="preserve">Anita Gambiraža Knez, Šime Labor, Manuela Kujundžić
</t>
  </si>
  <si>
    <t xml:space="preserve">Priroda 6, radna bilježnica za prirodu u šestome razredu osnovne škole
</t>
  </si>
  <si>
    <t>Damir Bendelja, Doroteja Domjanović Horvat, Diana Garašić, Žaklin Lukša, Ines Budić, Đurđica Culjak, Marijan Gudić</t>
  </si>
  <si>
    <t>Maximal 3, radna bilježnica njemačkoga jezika za šesti razred osnovne škole</t>
  </si>
  <si>
    <t>Adomania 2, Cahier d'activites</t>
  </si>
  <si>
    <t>Celine Himber, Marie-Laure Poletti, Joelle Bonenfant</t>
  </si>
  <si>
    <t>Biram slobodu, radna bilježnica za katolički vjeronauk šestog razreda osnovne škole</t>
  </si>
  <si>
    <t xml:space="preserve">#mojportal6, radna bilježnica za informatiku u šestom razredu osnovne škole
</t>
  </si>
  <si>
    <t>Magdalena Babić, Nikolina Bubica, Stanko Leko, Zoran Dimovski, Mario Stančić, Nikola Mihočka, Ivana Ružić, Branko Vejnović</t>
  </si>
  <si>
    <t>ENGLESKI JEZIK -VII. GODINA UČENJA. 1. STRANI JEZIK</t>
  </si>
  <si>
    <t>Hello, World! 7, radna bilježnica iz engleskoga jezika za sedmi razred osnovne škole, sedma godina učenja</t>
  </si>
  <si>
    <t>Sanja Božinović, Snježana Pavić i Mia Šavrljuga</t>
  </si>
  <si>
    <t>Moja Zemlja 3, radna bilježnica iz geografije za sedmi razred osnovne škole</t>
  </si>
  <si>
    <t>Ane Kožul, Silvija Krpes, Krunoslav Samardžić, Milan Vukelić</t>
  </si>
  <si>
    <t>ALFA d.d.</t>
  </si>
  <si>
    <t>Hrvatska krijesnica - radna bilježnica za jezik, komunkaciju i književnost za 7. razred osnovne škole</t>
  </si>
  <si>
    <t>LJEVAK</t>
  </si>
  <si>
    <t>Vremeplov 7, radna bilježnica iz povijesti za sedmi razred osnovne škole</t>
  </si>
  <si>
    <t>Gordana Frol, Miljenko Hajdarović</t>
  </si>
  <si>
    <t xml:space="preserve">
Maximal 4, radna bilježnica njemačkoga jezika za sedmi razred osnovne škole</t>
  </si>
  <si>
    <t>Julia Katharina Weber, Lidija Šober, Sandra Hohmann, Dagmar Glűck, Mirjana Klobučar</t>
  </si>
  <si>
    <t>Adomania 3, Cahier d'activites</t>
  </si>
  <si>
    <t>Fabienne Gallon, Celine Himber, Alice Reboul</t>
  </si>
  <si>
    <t>KEMIJA</t>
  </si>
  <si>
    <t>Kemija 7, radna bilježnica iz kemije za sedmi razred osnovne škole s radnim listićima za istraživačku nastavu</t>
  </si>
  <si>
    <t>Tamara Banović, Karmen Holenda, Sandra Lacić, Elvira Kovač-Andrić, Nikolina Štiglić</t>
  </si>
  <si>
    <t>FIZIKA</t>
  </si>
  <si>
    <t>Fizika oko nas 7, radna bilježnica za fiziku u sedmom razredu osnovne škole</t>
  </si>
  <si>
    <t>Vladimir Paar, Tanja Ćulibrk, Mladen Klaić, Sanja Martinko</t>
  </si>
  <si>
    <t>Neka je Bog prvi, radna bilježnica za katolički vjeronauk sedmoga razreda osnovne škole</t>
  </si>
  <si>
    <t>Josip Periš, Marina Šimić, Ivana Perčić</t>
  </si>
  <si>
    <t>BIOLOGIJA</t>
  </si>
  <si>
    <t>Biologija 7, radna bilježnica za biologiju u sedmom razredu osnovne škole</t>
  </si>
  <si>
    <t>Damir Bendelja, Žaklin Lukša, Renata Roščak, Emica Orešković, Monika Pavić, Nataša Pongrac</t>
  </si>
  <si>
    <t>Biologija 8, radna bilježnica za biologiju u osmom razredu osnovne škole</t>
  </si>
  <si>
    <t>Damir Bendelja, Žaklin Lukša, Emica Orešković, Monika Pavić, Nataša Pongrac, Renata Roščak</t>
  </si>
  <si>
    <t>ENGLESKI JEZIK -VIII. GODINA UČENJA. I. STRANI JEZIK</t>
  </si>
  <si>
    <t>Hello, World! 8, radna bilježnica engleskoga jezika za osmi razred osnovne škole, osma godina učenja</t>
  </si>
  <si>
    <t>Dario Abram, Ivana Kirin i Bojana Palijan</t>
  </si>
  <si>
    <t>Radna bilježnica</t>
  </si>
  <si>
    <t>Fizika oko nas 8, radna bilježnica za fiziku u osmom razredu osnovne škole</t>
  </si>
  <si>
    <t>Vladimir Paar, Tanja Ćulibrk, Mladen Klaić, Sanja Martinko, Dubravko Sila</t>
  </si>
  <si>
    <t xml:space="preserve">Moja Zemlja 4, radna bilježnica iz geografije za osmi razred osnovne škole </t>
  </si>
  <si>
    <t xml:space="preserve">Ante Kožul, Silvija Krpes, Krunoslav Samardžić </t>
  </si>
  <si>
    <t xml:space="preserve">Hrvatska krijesnica - radna bilježnica za jezik, komunikaciju i književnosti za 8. razred osnovne škole </t>
  </si>
  <si>
    <t xml:space="preserve">Slavica Kovač, Mirjana Jukić, Danijela Zagorec </t>
  </si>
  <si>
    <t>Kemija 8, radna bilježnica iz kemije za osmi razred osnovne škole s radnim listićima za istraživačku nastavu</t>
  </si>
  <si>
    <t>Roko Vladušić, Sanda Šimičić, Miroslav Pernar</t>
  </si>
  <si>
    <t>Vremeplov 8, radna bilježnica iz povijesti za osmi razred osnovne škole</t>
  </si>
  <si>
    <t xml:space="preserve">Tomislav Bogdanović, Miljenko Hajdarović, Domagoj Švigir
</t>
  </si>
  <si>
    <t>PROFIL</t>
  </si>
  <si>
    <t>Maximal 5, radna bilježnica njemačkog jezika za 8. razred osnovne škole, peta godina učenja</t>
  </si>
  <si>
    <t>Ukorak s Isusom, radna bilježnica za katolički vjeronauk osmoga razreda osnovne škole</t>
  </si>
  <si>
    <t>Matematika 8, radna bilježnica za darovite učenike za 8. razred osnovne škole</t>
  </si>
  <si>
    <t>Mirela Babić, Damir Belavić, Alena Dika, Milka Fofonjka, Sanela Jukić, Aleksandra Maria Vuković</t>
  </si>
  <si>
    <t>DiZzi MAT 8, radna bilježnica za sustavno rješavanje domaće zadaće  </t>
  </si>
  <si>
    <t>Ivana Katalenac, Romana Sosa</t>
  </si>
  <si>
    <t xml:space="preserve">radna bilježnica </t>
  </si>
  <si>
    <t>POPIS DRUGIH OBRAZOVNIH MATERIJALA                                                                                                                                                                    U OŠ "ANTUN NEMČIĆ GOSTOVINSKI" KOPRIVNICA U ŠKOLSKOJ GODINI 2026./2027.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</si>
</sst>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scheme val="minor"/>
    </font>
    <font>
      <sz val="12"/>
      <color rgb="FF000000"/>
      <name val="Calibri"/>
      <scheme val="minor"/>
    </font>
    <font>
      <sz val="12"/>
      <color theme="1"/>
      <name val="Calibri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 applyNumberFormat="0" applyFont="0" applyFill="0" applyBorder="0" applyAlignment="0" applyProtection="0">
      <alignment vertical="top"/>
    </xf>
    <xf numFmtId="9" fontId="7" fillId="0" borderId="0" applyFont="0" applyFill="0" applyBorder="0" applyAlignment="0" applyProtection="0"/>
    <xf numFmtId="0" fontId="11" fillId="0" borderId="0"/>
  </cellStyleXfs>
  <cellXfs count="174">
    <xf numFmtId="0" fontId="0" fillId="0" borderId="0" xfId="0"/>
    <xf numFmtId="9" fontId="8" fillId="2" borderId="0" xfId="2" applyFont="1" applyFill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0" fillId="0" borderId="1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4" borderId="2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vertical="center" wrapText="1"/>
    </xf>
    <xf numFmtId="0" fontId="18" fillId="5" borderId="33" xfId="0" applyFont="1" applyFill="1" applyBorder="1" applyAlignment="1">
      <alignment vertical="center" wrapText="1"/>
    </xf>
    <xf numFmtId="0" fontId="18" fillId="5" borderId="22" xfId="0" applyFont="1" applyFill="1" applyBorder="1" applyAlignment="1">
      <alignment vertical="center" wrapText="1"/>
    </xf>
    <xf numFmtId="0" fontId="18" fillId="5" borderId="23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vertical="center" wrapText="1"/>
    </xf>
    <xf numFmtId="0" fontId="18" fillId="5" borderId="18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0" fontId="18" fillId="5" borderId="4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wrapText="1"/>
    </xf>
    <xf numFmtId="0" fontId="19" fillId="3" borderId="2" xfId="0" applyFont="1" applyFill="1" applyBorder="1" applyAlignment="1">
      <alignment wrapText="1"/>
    </xf>
    <xf numFmtId="0" fontId="19" fillId="5" borderId="24" xfId="0" applyFont="1" applyFill="1" applyBorder="1" applyAlignment="1">
      <alignment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vertical="center"/>
    </xf>
    <xf numFmtId="0" fontId="18" fillId="5" borderId="28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9" fillId="5" borderId="30" xfId="0" applyFont="1" applyFill="1" applyBorder="1" applyAlignment="1">
      <alignment wrapText="1"/>
    </xf>
    <xf numFmtId="0" fontId="18" fillId="5" borderId="22" xfId="0" applyFont="1" applyFill="1" applyBorder="1" applyAlignment="1">
      <alignment horizontal="left" vertical="center" wrapText="1"/>
    </xf>
    <xf numFmtId="0" fontId="19" fillId="5" borderId="22" xfId="0" applyFont="1" applyFill="1" applyBorder="1" applyAlignment="1">
      <alignment wrapText="1"/>
    </xf>
    <xf numFmtId="0" fontId="18" fillId="4" borderId="27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wrapText="1"/>
    </xf>
    <xf numFmtId="0" fontId="19" fillId="4" borderId="24" xfId="0" applyFont="1" applyFill="1" applyBorder="1" applyAlignment="1">
      <alignment wrapText="1"/>
    </xf>
    <xf numFmtId="0" fontId="18" fillId="4" borderId="17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/>
    </xf>
    <xf numFmtId="0" fontId="18" fillId="4" borderId="24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wrapText="1"/>
    </xf>
    <xf numFmtId="0" fontId="18" fillId="4" borderId="24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vertical="center"/>
    </xf>
    <xf numFmtId="0" fontId="18" fillId="4" borderId="2" xfId="1" applyFont="1" applyFill="1" applyBorder="1" applyAlignment="1" applyProtection="1">
      <alignment horizontal="left" vertical="center" wrapText="1"/>
    </xf>
    <xf numFmtId="0" fontId="18" fillId="4" borderId="2" xfId="0" applyFont="1" applyFill="1" applyBorder="1" applyAlignment="1">
      <alignment vertical="center" wrapText="1"/>
    </xf>
    <xf numFmtId="0" fontId="19" fillId="4" borderId="29" xfId="0" applyFont="1" applyFill="1" applyBorder="1" applyAlignment="1">
      <alignment vertical="center"/>
    </xf>
    <xf numFmtId="0" fontId="18" fillId="4" borderId="38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wrapText="1"/>
    </xf>
    <xf numFmtId="0" fontId="18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vertical="center" wrapText="1"/>
    </xf>
    <xf numFmtId="0" fontId="18" fillId="4" borderId="27" xfId="0" applyFont="1" applyFill="1" applyBorder="1" applyAlignment="1">
      <alignment vertical="center"/>
    </xf>
    <xf numFmtId="0" fontId="18" fillId="4" borderId="18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left" vertical="center" wrapText="1" readingOrder="1"/>
    </xf>
    <xf numFmtId="0" fontId="20" fillId="5" borderId="35" xfId="0" applyFont="1" applyFill="1" applyBorder="1" applyAlignment="1">
      <alignment horizontal="center" vertical="center"/>
    </xf>
    <xf numFmtId="0" fontId="20" fillId="5" borderId="39" xfId="0" applyFont="1" applyFill="1" applyBorder="1" applyAlignment="1">
      <alignment vertical="center"/>
    </xf>
    <xf numFmtId="0" fontId="20" fillId="5" borderId="40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wrapText="1"/>
    </xf>
    <xf numFmtId="0" fontId="20" fillId="5" borderId="22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left" vertical="center" wrapText="1"/>
    </xf>
    <xf numFmtId="0" fontId="21" fillId="5" borderId="24" xfId="0" applyFont="1" applyFill="1" applyBorder="1" applyAlignment="1">
      <alignment wrapText="1"/>
    </xf>
    <xf numFmtId="0" fontId="20" fillId="5" borderId="17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wrapText="1"/>
    </xf>
    <xf numFmtId="0" fontId="20" fillId="5" borderId="4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wrapText="1"/>
    </xf>
    <xf numFmtId="0" fontId="20" fillId="5" borderId="4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wrapText="1"/>
    </xf>
    <xf numFmtId="0" fontId="17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19" fillId="3" borderId="2" xfId="0" applyFont="1" applyFill="1" applyBorder="1" applyAlignment="1">
      <alignment vertical="center" wrapText="1"/>
    </xf>
    <xf numFmtId="0" fontId="18" fillId="5" borderId="41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wrapText="1"/>
    </xf>
    <xf numFmtId="0" fontId="18" fillId="5" borderId="42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wrapText="1"/>
    </xf>
    <xf numFmtId="0" fontId="19" fillId="5" borderId="22" xfId="0" applyFont="1" applyFill="1" applyBorder="1" applyAlignment="1">
      <alignment vertical="center" wrapText="1"/>
    </xf>
    <xf numFmtId="0" fontId="18" fillId="5" borderId="26" xfId="0" applyFont="1" applyFill="1" applyBorder="1" applyAlignment="1">
      <alignment vertical="center" wrapText="1"/>
    </xf>
    <xf numFmtId="0" fontId="19" fillId="5" borderId="17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left" vertical="center" wrapText="1"/>
    </xf>
    <xf numFmtId="0" fontId="16" fillId="5" borderId="23" xfId="0" applyFont="1" applyFill="1" applyBorder="1" applyAlignment="1">
      <alignment wrapText="1"/>
    </xf>
    <xf numFmtId="0" fontId="19" fillId="5" borderId="2" xfId="0" applyFont="1" applyFill="1" applyBorder="1" applyAlignment="1">
      <alignment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vertical="center" wrapText="1"/>
    </xf>
    <xf numFmtId="0" fontId="3" fillId="0" borderId="0" xfId="0" applyFont="1" applyAlignment="1">
      <alignment horizontal="right" indent="1"/>
    </xf>
    <xf numFmtId="0" fontId="1" fillId="0" borderId="0" xfId="0" applyFont="1" applyAlignment="1">
      <alignment horizontal="right" wrapText="1" indent="1"/>
    </xf>
    <xf numFmtId="0" fontId="1" fillId="0" borderId="0" xfId="0" applyFont="1" applyAlignment="1">
      <alignment horizontal="right" indent="1"/>
    </xf>
    <xf numFmtId="0" fontId="2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164" fontId="1" fillId="0" borderId="5" xfId="0" applyNumberFormat="1" applyFont="1" applyBorder="1" applyAlignment="1">
      <alignment horizontal="right" vertical="center" indent="1"/>
    </xf>
    <xf numFmtId="164" fontId="1" fillId="0" borderId="6" xfId="0" applyNumberFormat="1" applyFont="1" applyBorder="1" applyAlignment="1">
      <alignment horizontal="right" vertical="center" inden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18" fillId="5" borderId="18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</cellXfs>
  <cellStyles count="4">
    <cellStyle name="Normal 2" xfId="3" xr:uid="{0BFD5385-5D87-425F-B2A9-BC833EE65962}"/>
    <cellStyle name="Normalno" xfId="0" builtinId="0"/>
    <cellStyle name="Normalno_List1" xfId="1" xr:uid="{BD377692-8F5D-4909-9894-B5EA6C93E908}"/>
    <cellStyle name="Postotak" xfId="2" builtinId="5"/>
  </cellStyles>
  <dxfs count="0"/>
  <tableStyles count="0" defaultTableStyle="TableStyleMedium2" defaultPivotStyle="PivotStyleLight16"/>
  <colors>
    <mruColors>
      <color rgb="FF9966FF"/>
      <color rgb="FFE7E7FF"/>
      <color rgb="FFCC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962026</xdr:colOff>
      <xdr:row>0</xdr:row>
      <xdr:rowOff>95251</xdr:rowOff>
    </xdr:from>
    <xdr:to>
      <xdr:col>2</xdr:col>
      <xdr:colOff>1451135</xdr:colOff>
      <xdr:row>0</xdr:row>
      <xdr:rowOff>752476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9132A7-AA29-4C50-8D21-6A6F1FB41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6" y="95251"/>
          <a:ext cx="49291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F188-8CA0-453D-8CE4-7A269305251D}">
  <sheetPr>
    <pageSetUpPr fitToPage="1"/>
  </sheetPr>
  <dimension ref="A1:G30"/>
  <sheetViews>
    <sheetView workbookViewId="0">
      <selection activeCell="G16" sqref="G16"/>
    </sheetView>
  </sheetViews>
  <sheetFormatPr defaultRowHeight="15" x14ac:dyDescent="0.25"/>
  <cols>
    <col min="1" max="1" width="5.140625" bestFit="1" customWidth="1"/>
    <col min="2" max="2" width="22" bestFit="1" customWidth="1"/>
    <col min="3" max="3" width="35.7109375" customWidth="1"/>
    <col min="4" max="4" width="27.7109375" customWidth="1"/>
    <col min="5" max="5" width="13.85546875" customWidth="1"/>
    <col min="6" max="6" width="14.28515625" customWidth="1"/>
    <col min="7" max="7" width="18.5703125" customWidth="1"/>
  </cols>
  <sheetData>
    <row r="1" spans="1:7" ht="90" customHeight="1" x14ac:dyDescent="0.25">
      <c r="A1" s="148" t="s">
        <v>0</v>
      </c>
      <c r="B1" s="149"/>
      <c r="C1" s="149"/>
      <c r="D1" s="150"/>
      <c r="E1" s="2"/>
      <c r="F1" s="2"/>
      <c r="G1" s="2"/>
    </row>
    <row r="2" spans="1:7" ht="15" customHeight="1" x14ac:dyDescent="0.25">
      <c r="A2" s="151" t="s">
        <v>1</v>
      </c>
      <c r="B2" s="152"/>
      <c r="C2" s="152"/>
      <c r="D2" s="153"/>
      <c r="E2" s="3"/>
      <c r="F2" s="3"/>
      <c r="G2" s="3"/>
    </row>
    <row r="3" spans="1:7" x14ac:dyDescent="0.25">
      <c r="A3" s="154" t="s">
        <v>2</v>
      </c>
      <c r="B3" s="140"/>
      <c r="C3" s="140"/>
      <c r="D3" s="141"/>
      <c r="E3" s="4"/>
      <c r="F3" s="4"/>
      <c r="G3" s="4"/>
    </row>
    <row r="4" spans="1:7" ht="15" customHeight="1" x14ac:dyDescent="0.25">
      <c r="A4" s="151" t="s">
        <v>3</v>
      </c>
      <c r="B4" s="152"/>
      <c r="C4" s="152"/>
      <c r="D4" s="153"/>
      <c r="E4" s="3"/>
      <c r="F4" s="3"/>
      <c r="G4" s="3"/>
    </row>
    <row r="5" spans="1:7" x14ac:dyDescent="0.25">
      <c r="A5" s="139" t="s">
        <v>4</v>
      </c>
      <c r="B5" s="140"/>
      <c r="C5" s="140"/>
      <c r="D5" s="141"/>
      <c r="E5" s="4"/>
      <c r="F5" s="4"/>
      <c r="G5" s="4"/>
    </row>
    <row r="6" spans="1:7" x14ac:dyDescent="0.25">
      <c r="A6" s="145"/>
      <c r="B6" s="146"/>
      <c r="C6" s="146"/>
      <c r="D6" s="147"/>
      <c r="E6" s="4"/>
      <c r="F6" s="4"/>
      <c r="G6" s="4"/>
    </row>
    <row r="7" spans="1:7" x14ac:dyDescent="0.25">
      <c r="A7" s="142"/>
      <c r="B7" s="143"/>
      <c r="C7" s="143"/>
      <c r="D7" s="144"/>
    </row>
    <row r="8" spans="1:7" x14ac:dyDescent="0.25">
      <c r="A8" s="157" t="s">
        <v>5</v>
      </c>
      <c r="B8" s="158"/>
      <c r="C8" s="158"/>
      <c r="D8" s="159"/>
    </row>
    <row r="9" spans="1:7" ht="30" x14ac:dyDescent="0.25">
      <c r="A9" s="5"/>
      <c r="B9" s="6" t="s">
        <v>6</v>
      </c>
      <c r="C9" s="7" t="s">
        <v>7</v>
      </c>
      <c r="D9" s="8" t="s">
        <v>8</v>
      </c>
    </row>
    <row r="10" spans="1:7" ht="30" x14ac:dyDescent="0.25">
      <c r="A10" s="9" t="s">
        <v>9</v>
      </c>
      <c r="B10" s="10" t="s">
        <v>10</v>
      </c>
      <c r="C10" s="11" t="e">
        <f>'OŠ ANG'!#REF!</f>
        <v>#REF!</v>
      </c>
      <c r="D10" s="12" t="e">
        <f>(C10*D16)+C10</f>
        <v>#REF!</v>
      </c>
    </row>
    <row r="11" spans="1:7" ht="30" customHeight="1" x14ac:dyDescent="0.25">
      <c r="A11" s="9" t="s">
        <v>11</v>
      </c>
      <c r="B11" s="10" t="s">
        <v>12</v>
      </c>
      <c r="C11" s="11" t="e">
        <f>#REF!</f>
        <v>#REF!</v>
      </c>
      <c r="D11" s="12" t="e">
        <f>(C11*D16)+C11</f>
        <v>#REF!</v>
      </c>
    </row>
    <row r="12" spans="1:7" ht="30" customHeight="1" x14ac:dyDescent="0.25">
      <c r="A12" s="13" t="s">
        <v>13</v>
      </c>
      <c r="B12" s="14" t="s">
        <v>14</v>
      </c>
      <c r="C12" s="15" t="e">
        <f>#REF!</f>
        <v>#REF!</v>
      </c>
      <c r="D12" s="12" t="e">
        <f>(C12*D15)+C12</f>
        <v>#REF!</v>
      </c>
    </row>
    <row r="13" spans="1:7" ht="30" customHeight="1" thickBot="1" x14ac:dyDescent="0.3">
      <c r="A13" s="13" t="s">
        <v>13</v>
      </c>
      <c r="B13" s="14" t="s">
        <v>15</v>
      </c>
      <c r="C13" s="15" t="e">
        <f>#REF!</f>
        <v>#REF!</v>
      </c>
      <c r="D13" s="12" t="e">
        <f>(C13*D16)+C13</f>
        <v>#REF!</v>
      </c>
    </row>
    <row r="14" spans="1:7" ht="30" customHeight="1" thickBot="1" x14ac:dyDescent="0.3">
      <c r="A14" s="155" t="s">
        <v>16</v>
      </c>
      <c r="B14" s="156"/>
      <c r="C14" s="16" t="e">
        <f>SUM(C10:C13)</f>
        <v>#REF!</v>
      </c>
      <c r="D14" s="17" t="e">
        <f>SUM(D10:D13)</f>
        <v>#REF!</v>
      </c>
      <c r="E14" s="18"/>
      <c r="F14" s="18"/>
    </row>
    <row r="15" spans="1:7" ht="7.5" customHeight="1" x14ac:dyDescent="0.25">
      <c r="A15" s="135"/>
      <c r="B15" s="135"/>
      <c r="C15" s="135"/>
      <c r="D15" s="19"/>
      <c r="E15" s="4"/>
      <c r="F15" s="4"/>
    </row>
    <row r="16" spans="1:7" ht="30" customHeight="1" x14ac:dyDescent="0.25">
      <c r="A16" s="136" t="s">
        <v>17</v>
      </c>
      <c r="B16" s="137"/>
      <c r="C16" s="137"/>
      <c r="D16" s="1"/>
    </row>
    <row r="18" spans="2:7" x14ac:dyDescent="0.25">
      <c r="B18" t="s">
        <v>18</v>
      </c>
    </row>
    <row r="19" spans="2:7" ht="15" customHeight="1" x14ac:dyDescent="0.25">
      <c r="B19" s="138" t="s">
        <v>19</v>
      </c>
      <c r="C19" s="138"/>
      <c r="D19" s="138"/>
      <c r="E19" s="20"/>
      <c r="F19" s="20"/>
      <c r="G19" s="20"/>
    </row>
    <row r="20" spans="2:7" x14ac:dyDescent="0.25">
      <c r="B20" s="138"/>
      <c r="C20" s="138"/>
      <c r="D20" s="138"/>
      <c r="E20" s="20"/>
      <c r="F20" s="20"/>
      <c r="G20" s="20"/>
    </row>
    <row r="21" spans="2:7" x14ac:dyDescent="0.25">
      <c r="B21" s="20"/>
      <c r="C21" s="20"/>
      <c r="D21" s="20"/>
      <c r="E21" s="20"/>
      <c r="F21" s="20"/>
      <c r="G21" s="20"/>
    </row>
    <row r="22" spans="2:7" x14ac:dyDescent="0.25">
      <c r="B22" s="20"/>
      <c r="C22" s="20"/>
      <c r="D22" s="20"/>
      <c r="E22" s="20"/>
      <c r="F22" s="20"/>
      <c r="G22" s="20"/>
    </row>
    <row r="23" spans="2:7" x14ac:dyDescent="0.25">
      <c r="B23" s="20"/>
      <c r="C23" s="20"/>
      <c r="D23" s="20"/>
      <c r="E23" s="20"/>
      <c r="F23" s="20"/>
      <c r="G23" s="20"/>
    </row>
    <row r="24" spans="2:7" x14ac:dyDescent="0.25">
      <c r="B24" s="20"/>
      <c r="C24" s="20"/>
      <c r="D24" s="20"/>
      <c r="E24" s="20"/>
      <c r="F24" s="20"/>
      <c r="G24" s="20"/>
    </row>
    <row r="25" spans="2:7" x14ac:dyDescent="0.25">
      <c r="B25" s="20"/>
      <c r="C25" s="20"/>
      <c r="D25" s="20"/>
      <c r="E25" s="20"/>
      <c r="F25" s="20"/>
      <c r="G25" s="20"/>
    </row>
    <row r="26" spans="2:7" x14ac:dyDescent="0.25">
      <c r="B26" s="20"/>
      <c r="C26" s="20"/>
      <c r="D26" s="20"/>
      <c r="E26" s="20"/>
      <c r="F26" s="20"/>
      <c r="G26" s="20"/>
    </row>
    <row r="27" spans="2:7" x14ac:dyDescent="0.25">
      <c r="B27" s="20"/>
      <c r="C27" s="20"/>
      <c r="D27" s="20"/>
      <c r="E27" s="20"/>
      <c r="F27" s="20"/>
      <c r="G27" s="20"/>
    </row>
    <row r="28" spans="2:7" x14ac:dyDescent="0.25">
      <c r="B28" s="20"/>
      <c r="C28" s="20"/>
      <c r="D28" s="20"/>
      <c r="E28" s="20"/>
      <c r="F28" s="20"/>
      <c r="G28" s="20"/>
    </row>
    <row r="29" spans="2:7" x14ac:dyDescent="0.25">
      <c r="B29" s="20"/>
      <c r="C29" s="20"/>
      <c r="D29" s="20"/>
      <c r="E29" s="20"/>
      <c r="F29" s="20"/>
      <c r="G29" s="20"/>
    </row>
    <row r="30" spans="2:7" x14ac:dyDescent="0.25">
      <c r="B30" s="20"/>
      <c r="C30" s="20"/>
      <c r="D30" s="20"/>
      <c r="E30" s="20"/>
      <c r="F30" s="20"/>
      <c r="G30" s="20"/>
    </row>
  </sheetData>
  <mergeCells count="12">
    <mergeCell ref="A1:D1"/>
    <mergeCell ref="A2:D2"/>
    <mergeCell ref="A3:D3"/>
    <mergeCell ref="A4:D4"/>
    <mergeCell ref="A14:B14"/>
    <mergeCell ref="A8:D8"/>
    <mergeCell ref="A15:C15"/>
    <mergeCell ref="A16:C16"/>
    <mergeCell ref="B19:D20"/>
    <mergeCell ref="A5:D5"/>
    <mergeCell ref="A7:D7"/>
    <mergeCell ref="A6:D6"/>
  </mergeCells>
  <pageMargins left="0.25" right="0.25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A672D-939B-4C27-86AB-0529A3CFF5F4}">
  <sheetPr>
    <tabColor rgb="FF0070C0"/>
    <pageSetUpPr fitToPage="1"/>
  </sheetPr>
  <dimension ref="A1:J102"/>
  <sheetViews>
    <sheetView tabSelected="1" topLeftCell="A27" zoomScale="70" zoomScaleNormal="70" workbookViewId="0">
      <selection activeCell="J6" sqref="J6"/>
    </sheetView>
  </sheetViews>
  <sheetFormatPr defaultRowHeight="15" x14ac:dyDescent="0.25"/>
  <cols>
    <col min="1" max="1" width="5.140625" style="25" bestFit="1" customWidth="1"/>
    <col min="2" max="2" width="22" style="25" bestFit="1" customWidth="1"/>
    <col min="3" max="3" width="9" style="25" bestFit="1" customWidth="1"/>
    <col min="4" max="5" width="35.7109375" style="25" customWidth="1"/>
    <col min="6" max="6" width="16.42578125" style="25" customWidth="1"/>
    <col min="7" max="7" width="15" style="25" customWidth="1"/>
    <col min="8" max="16384" width="9.140625" style="25"/>
  </cols>
  <sheetData>
    <row r="1" spans="1:10" ht="90" customHeight="1" x14ac:dyDescent="0.25">
      <c r="A1" s="172" t="s">
        <v>205</v>
      </c>
      <c r="B1" s="173"/>
      <c r="C1" s="173"/>
      <c r="D1" s="173"/>
      <c r="E1" s="173"/>
      <c r="F1" s="173"/>
      <c r="G1" s="173"/>
    </row>
    <row r="2" spans="1:10" x14ac:dyDescent="0.25">
      <c r="A2" s="165" t="s">
        <v>20</v>
      </c>
      <c r="B2" s="166"/>
      <c r="C2" s="166"/>
      <c r="D2" s="166"/>
      <c r="E2" s="166"/>
      <c r="F2" s="166"/>
      <c r="G2" s="166"/>
    </row>
    <row r="3" spans="1:10" x14ac:dyDescent="0.25">
      <c r="A3" s="21" t="s">
        <v>21</v>
      </c>
      <c r="B3" s="22" t="s">
        <v>22</v>
      </c>
      <c r="C3" s="22" t="s">
        <v>23</v>
      </c>
      <c r="D3" s="22" t="s">
        <v>24</v>
      </c>
      <c r="E3" s="22" t="s">
        <v>25</v>
      </c>
      <c r="F3" s="22" t="s">
        <v>26</v>
      </c>
      <c r="G3" s="22" t="s">
        <v>27</v>
      </c>
    </row>
    <row r="4" spans="1:10" ht="9" customHeight="1" x14ac:dyDescent="0.25">
      <c r="A4" s="62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</row>
    <row r="5" spans="1:10" ht="63" customHeight="1" x14ac:dyDescent="0.25">
      <c r="A5" s="63">
        <v>101</v>
      </c>
      <c r="B5" s="113" t="s">
        <v>28</v>
      </c>
      <c r="C5" s="113">
        <v>18</v>
      </c>
      <c r="D5" s="76" t="s">
        <v>29</v>
      </c>
      <c r="E5" s="114" t="s">
        <v>30</v>
      </c>
      <c r="F5" s="113" t="s">
        <v>31</v>
      </c>
      <c r="G5" s="113" t="s">
        <v>32</v>
      </c>
      <c r="J5" s="171"/>
    </row>
    <row r="6" spans="1:10" ht="50.25" customHeight="1" x14ac:dyDescent="0.25">
      <c r="A6" s="167">
        <v>102</v>
      </c>
      <c r="B6" s="169" t="s">
        <v>33</v>
      </c>
      <c r="C6" s="113">
        <v>8</v>
      </c>
      <c r="D6" s="32" t="s">
        <v>34</v>
      </c>
      <c r="E6" s="32" t="s">
        <v>35</v>
      </c>
      <c r="F6" s="113" t="s">
        <v>31</v>
      </c>
      <c r="G6" s="115" t="s">
        <v>36</v>
      </c>
    </row>
    <row r="7" spans="1:10" ht="54" customHeight="1" x14ac:dyDescent="0.25">
      <c r="A7" s="168"/>
      <c r="B7" s="170"/>
      <c r="C7" s="113">
        <v>9</v>
      </c>
      <c r="D7" s="116" t="s">
        <v>37</v>
      </c>
      <c r="E7" s="116" t="s">
        <v>35</v>
      </c>
      <c r="F7" s="113" t="s">
        <v>31</v>
      </c>
      <c r="G7" s="115" t="s">
        <v>36</v>
      </c>
    </row>
    <row r="8" spans="1:10" ht="53.25" customHeight="1" x14ac:dyDescent="0.25">
      <c r="A8" s="63">
        <v>103</v>
      </c>
      <c r="B8" s="113" t="s">
        <v>38</v>
      </c>
      <c r="C8" s="113">
        <v>11</v>
      </c>
      <c r="D8" s="32" t="s">
        <v>39</v>
      </c>
      <c r="E8" s="32" t="s">
        <v>40</v>
      </c>
      <c r="F8" s="64" t="s">
        <v>31</v>
      </c>
      <c r="G8" s="115" t="s">
        <v>36</v>
      </c>
    </row>
    <row r="9" spans="1:10" ht="60.75" customHeight="1" x14ac:dyDescent="0.25">
      <c r="A9" s="63">
        <v>104</v>
      </c>
      <c r="B9" s="113" t="s">
        <v>41</v>
      </c>
      <c r="C9" s="113">
        <v>4</v>
      </c>
      <c r="D9" s="32" t="s">
        <v>42</v>
      </c>
      <c r="E9" s="32" t="s">
        <v>43</v>
      </c>
      <c r="F9" s="64" t="s">
        <v>31</v>
      </c>
      <c r="G9" s="115" t="s">
        <v>36</v>
      </c>
    </row>
    <row r="10" spans="1:10" ht="49.5" customHeight="1" x14ac:dyDescent="0.25">
      <c r="A10" s="63">
        <v>105</v>
      </c>
      <c r="B10" s="113" t="s">
        <v>44</v>
      </c>
      <c r="C10" s="113">
        <v>173</v>
      </c>
      <c r="D10" s="55" t="s">
        <v>45</v>
      </c>
      <c r="E10" s="55" t="s">
        <v>46</v>
      </c>
      <c r="F10" s="64" t="s">
        <v>31</v>
      </c>
      <c r="G10" s="32" t="s">
        <v>47</v>
      </c>
    </row>
    <row r="11" spans="1:10" ht="48.75" customHeight="1" x14ac:dyDescent="0.25">
      <c r="A11" s="63">
        <v>106</v>
      </c>
      <c r="B11" s="113" t="s">
        <v>48</v>
      </c>
      <c r="C11" s="113">
        <v>102</v>
      </c>
      <c r="D11" s="55" t="s">
        <v>49</v>
      </c>
      <c r="E11" s="117" t="s">
        <v>50</v>
      </c>
      <c r="F11" s="64" t="s">
        <v>31</v>
      </c>
      <c r="G11" s="115" t="s">
        <v>36</v>
      </c>
    </row>
    <row r="12" spans="1:10" ht="62.25" customHeight="1" x14ac:dyDescent="0.25">
      <c r="A12" s="35">
        <v>201</v>
      </c>
      <c r="B12" s="51" t="s">
        <v>51</v>
      </c>
      <c r="C12" s="37">
        <v>149</v>
      </c>
      <c r="D12" s="39" t="s">
        <v>52</v>
      </c>
      <c r="E12" s="39" t="s">
        <v>52</v>
      </c>
      <c r="F12" s="38" t="s">
        <v>31</v>
      </c>
      <c r="G12" s="37" t="s">
        <v>53</v>
      </c>
    </row>
    <row r="13" spans="1:10" ht="45" customHeight="1" x14ac:dyDescent="0.25">
      <c r="A13" s="35">
        <v>202</v>
      </c>
      <c r="B13" s="51" t="s">
        <v>54</v>
      </c>
      <c r="C13" s="37">
        <v>75</v>
      </c>
      <c r="D13" s="39" t="s">
        <v>55</v>
      </c>
      <c r="E13" s="39" t="s">
        <v>56</v>
      </c>
      <c r="F13" s="38" t="s">
        <v>31</v>
      </c>
      <c r="G13" s="37" t="s">
        <v>57</v>
      </c>
    </row>
    <row r="14" spans="1:10" ht="51" customHeight="1" x14ac:dyDescent="0.25">
      <c r="A14" s="35">
        <v>203</v>
      </c>
      <c r="B14" s="51" t="s">
        <v>38</v>
      </c>
      <c r="C14" s="37">
        <v>456</v>
      </c>
      <c r="D14" s="39" t="s">
        <v>58</v>
      </c>
      <c r="E14" s="39" t="s">
        <v>59</v>
      </c>
      <c r="F14" s="38" t="s">
        <v>31</v>
      </c>
      <c r="G14" s="37" t="s">
        <v>60</v>
      </c>
    </row>
    <row r="15" spans="1:10" ht="58.5" customHeight="1" x14ac:dyDescent="0.25">
      <c r="A15" s="35">
        <v>204</v>
      </c>
      <c r="B15" s="51" t="s">
        <v>41</v>
      </c>
      <c r="C15" s="37">
        <v>90</v>
      </c>
      <c r="D15" s="65" t="s">
        <v>61</v>
      </c>
      <c r="E15" s="39" t="s">
        <v>62</v>
      </c>
      <c r="F15" s="36" t="s">
        <v>31</v>
      </c>
      <c r="G15" s="37" t="s">
        <v>57</v>
      </c>
    </row>
    <row r="16" spans="1:10" ht="63" customHeight="1" x14ac:dyDescent="0.25">
      <c r="A16" s="161">
        <v>205</v>
      </c>
      <c r="B16" s="163" t="s">
        <v>63</v>
      </c>
      <c r="C16" s="37">
        <v>117</v>
      </c>
      <c r="D16" s="39" t="s">
        <v>64</v>
      </c>
      <c r="E16" s="39" t="s">
        <v>35</v>
      </c>
      <c r="F16" s="36" t="s">
        <v>31</v>
      </c>
      <c r="G16" s="37" t="s">
        <v>65</v>
      </c>
    </row>
    <row r="17" spans="1:7" ht="63" customHeight="1" x14ac:dyDescent="0.25">
      <c r="A17" s="162"/>
      <c r="B17" s="164"/>
      <c r="C17" s="37">
        <v>116</v>
      </c>
      <c r="D17" s="56" t="s">
        <v>66</v>
      </c>
      <c r="E17" s="56" t="s">
        <v>35</v>
      </c>
      <c r="F17" s="36" t="s">
        <v>31</v>
      </c>
      <c r="G17" s="37" t="s">
        <v>65</v>
      </c>
    </row>
    <row r="18" spans="1:7" ht="59.25" customHeight="1" x14ac:dyDescent="0.25">
      <c r="A18" s="35">
        <v>206</v>
      </c>
      <c r="B18" s="51" t="s">
        <v>41</v>
      </c>
      <c r="C18" s="37">
        <v>122</v>
      </c>
      <c r="D18" s="39" t="s">
        <v>67</v>
      </c>
      <c r="E18" s="39" t="s">
        <v>68</v>
      </c>
      <c r="F18" s="36" t="s">
        <v>31</v>
      </c>
      <c r="G18" s="37" t="s">
        <v>36</v>
      </c>
    </row>
    <row r="19" spans="1:7" ht="62.25" customHeight="1" x14ac:dyDescent="0.25">
      <c r="A19" s="35">
        <v>207</v>
      </c>
      <c r="B19" s="65" t="s">
        <v>38</v>
      </c>
      <c r="C19" s="37">
        <v>114</v>
      </c>
      <c r="D19" s="39" t="s">
        <v>69</v>
      </c>
      <c r="E19" s="39" t="s">
        <v>40</v>
      </c>
      <c r="F19" s="36" t="s">
        <v>31</v>
      </c>
      <c r="G19" s="37" t="s">
        <v>36</v>
      </c>
    </row>
    <row r="20" spans="1:7" ht="52.5" customHeight="1" x14ac:dyDescent="0.25">
      <c r="A20" s="35">
        <v>208</v>
      </c>
      <c r="B20" s="51" t="s">
        <v>48</v>
      </c>
      <c r="C20" s="37">
        <v>111</v>
      </c>
      <c r="D20" s="39" t="s">
        <v>70</v>
      </c>
      <c r="E20" s="39" t="s">
        <v>71</v>
      </c>
      <c r="F20" s="36" t="s">
        <v>31</v>
      </c>
      <c r="G20" s="37" t="s">
        <v>36</v>
      </c>
    </row>
    <row r="21" spans="1:7" ht="47.25" customHeight="1" x14ac:dyDescent="0.25">
      <c r="A21" s="35">
        <v>209</v>
      </c>
      <c r="B21" s="66" t="s">
        <v>44</v>
      </c>
      <c r="C21" s="46">
        <v>172</v>
      </c>
      <c r="D21" s="47" t="s">
        <v>72</v>
      </c>
      <c r="E21" s="47" t="s">
        <v>46</v>
      </c>
      <c r="F21" s="67" t="s">
        <v>31</v>
      </c>
      <c r="G21" s="67" t="s">
        <v>47</v>
      </c>
    </row>
    <row r="22" spans="1:7" ht="47.25" customHeight="1" x14ac:dyDescent="0.25">
      <c r="A22" s="60">
        <v>210</v>
      </c>
      <c r="B22" s="68" t="s">
        <v>73</v>
      </c>
      <c r="C22" s="57">
        <v>91</v>
      </c>
      <c r="D22" s="39" t="s">
        <v>74</v>
      </c>
      <c r="E22" s="39" t="s">
        <v>75</v>
      </c>
      <c r="F22" s="69" t="s">
        <v>31</v>
      </c>
      <c r="G22" s="69" t="s">
        <v>57</v>
      </c>
    </row>
    <row r="23" spans="1:7" ht="47.25" customHeight="1" x14ac:dyDescent="0.25">
      <c r="A23" s="95">
        <v>301</v>
      </c>
      <c r="B23" s="96" t="s">
        <v>63</v>
      </c>
      <c r="C23" s="70">
        <v>118</v>
      </c>
      <c r="D23" s="71" t="s">
        <v>76</v>
      </c>
      <c r="E23" s="72" t="s">
        <v>35</v>
      </c>
      <c r="F23" s="94" t="s">
        <v>31</v>
      </c>
      <c r="G23" s="93" t="s">
        <v>65</v>
      </c>
    </row>
    <row r="24" spans="1:7" ht="63" x14ac:dyDescent="0.25">
      <c r="A24" s="73">
        <v>302</v>
      </c>
      <c r="B24" s="74" t="s">
        <v>28</v>
      </c>
      <c r="C24" s="75">
        <v>149</v>
      </c>
      <c r="D24" s="76" t="s">
        <v>77</v>
      </c>
      <c r="E24" s="76" t="s">
        <v>78</v>
      </c>
      <c r="F24" s="77" t="s">
        <v>31</v>
      </c>
      <c r="G24" s="75" t="s">
        <v>53</v>
      </c>
    </row>
    <row r="25" spans="1:7" ht="47.25" x14ac:dyDescent="0.25">
      <c r="A25" s="73">
        <v>303</v>
      </c>
      <c r="B25" s="79" t="s">
        <v>38</v>
      </c>
      <c r="C25" s="78">
        <v>121</v>
      </c>
      <c r="D25" s="76" t="s">
        <v>79</v>
      </c>
      <c r="E25" s="76" t="s">
        <v>40</v>
      </c>
      <c r="F25" s="34" t="s">
        <v>31</v>
      </c>
      <c r="G25" s="78" t="s">
        <v>36</v>
      </c>
    </row>
    <row r="26" spans="1:7" ht="63" x14ac:dyDescent="0.25">
      <c r="A26" s="73">
        <v>304</v>
      </c>
      <c r="B26" s="79" t="s">
        <v>41</v>
      </c>
      <c r="C26" s="78">
        <v>131</v>
      </c>
      <c r="D26" s="76" t="s">
        <v>80</v>
      </c>
      <c r="E26" s="76" t="s">
        <v>81</v>
      </c>
      <c r="F26" s="34" t="s">
        <v>31</v>
      </c>
      <c r="G26" s="78" t="s">
        <v>65</v>
      </c>
    </row>
    <row r="27" spans="1:7" ht="51.75" customHeight="1" x14ac:dyDescent="0.25">
      <c r="A27" s="73">
        <v>305</v>
      </c>
      <c r="B27" s="80" t="s">
        <v>44</v>
      </c>
      <c r="C27" s="78">
        <v>195</v>
      </c>
      <c r="D27" s="76" t="s">
        <v>82</v>
      </c>
      <c r="E27" s="81" t="s">
        <v>83</v>
      </c>
      <c r="F27" s="34" t="s">
        <v>31</v>
      </c>
      <c r="G27" s="76" t="s">
        <v>84</v>
      </c>
    </row>
    <row r="28" spans="1:7" ht="47.25" x14ac:dyDescent="0.25">
      <c r="A28" s="83">
        <v>306</v>
      </c>
      <c r="B28" s="82" t="s">
        <v>48</v>
      </c>
      <c r="C28" s="84">
        <v>112</v>
      </c>
      <c r="D28" s="85" t="s">
        <v>85</v>
      </c>
      <c r="E28" s="85" t="s">
        <v>71</v>
      </c>
      <c r="F28" s="86" t="s">
        <v>31</v>
      </c>
      <c r="G28" s="87" t="s">
        <v>36</v>
      </c>
    </row>
    <row r="29" spans="1:7" ht="63" x14ac:dyDescent="0.25">
      <c r="A29" s="97">
        <v>401</v>
      </c>
      <c r="B29" s="98" t="s">
        <v>28</v>
      </c>
      <c r="C29" s="99">
        <v>366</v>
      </c>
      <c r="D29" s="100" t="s">
        <v>86</v>
      </c>
      <c r="E29" s="100" t="s">
        <v>87</v>
      </c>
      <c r="F29" s="101" t="s">
        <v>31</v>
      </c>
      <c r="G29" s="102" t="s">
        <v>53</v>
      </c>
    </row>
    <row r="30" spans="1:7" ht="47.25" x14ac:dyDescent="0.25">
      <c r="A30" s="88">
        <v>402</v>
      </c>
      <c r="B30" s="103" t="s">
        <v>41</v>
      </c>
      <c r="C30" s="89">
        <v>384</v>
      </c>
      <c r="D30" s="104" t="s">
        <v>88</v>
      </c>
      <c r="E30" s="104" t="s">
        <v>89</v>
      </c>
      <c r="F30" s="90" t="s">
        <v>31</v>
      </c>
      <c r="G30" s="91" t="s">
        <v>53</v>
      </c>
    </row>
    <row r="31" spans="1:7" ht="47.25" x14ac:dyDescent="0.25">
      <c r="A31" s="105">
        <v>403</v>
      </c>
      <c r="B31" s="106" t="s">
        <v>38</v>
      </c>
      <c r="C31" s="109">
        <v>338</v>
      </c>
      <c r="D31" s="108" t="s">
        <v>90</v>
      </c>
      <c r="E31" s="108" t="s">
        <v>91</v>
      </c>
      <c r="F31" s="92" t="s">
        <v>31</v>
      </c>
      <c r="G31" s="107" t="s">
        <v>36</v>
      </c>
    </row>
    <row r="32" spans="1:7" ht="60" customHeight="1" x14ac:dyDescent="0.25">
      <c r="A32" s="105">
        <v>404</v>
      </c>
      <c r="B32" s="130" t="s">
        <v>41</v>
      </c>
      <c r="C32" s="129">
        <v>342</v>
      </c>
      <c r="D32" s="131" t="s">
        <v>92</v>
      </c>
      <c r="E32" s="110" t="s">
        <v>93</v>
      </c>
      <c r="F32" s="111" t="s">
        <v>31</v>
      </c>
      <c r="G32" s="109" t="s">
        <v>36</v>
      </c>
    </row>
    <row r="33" spans="1:7" ht="72" customHeight="1" x14ac:dyDescent="0.25">
      <c r="A33" s="126">
        <v>405</v>
      </c>
      <c r="B33" s="65" t="s">
        <v>94</v>
      </c>
      <c r="C33" s="127">
        <v>380</v>
      </c>
      <c r="D33" s="132" t="s">
        <v>95</v>
      </c>
      <c r="E33" s="134" t="s">
        <v>96</v>
      </c>
      <c r="F33" s="133" t="s">
        <v>97</v>
      </c>
      <c r="G33" s="133" t="s">
        <v>36</v>
      </c>
    </row>
    <row r="34" spans="1:7" ht="72" customHeight="1" x14ac:dyDescent="0.25">
      <c r="A34" s="126">
        <v>406</v>
      </c>
      <c r="B34" s="65" t="s">
        <v>98</v>
      </c>
      <c r="C34" s="128">
        <v>383</v>
      </c>
      <c r="D34" s="39" t="s">
        <v>99</v>
      </c>
      <c r="E34" s="39" t="s">
        <v>100</v>
      </c>
      <c r="F34" s="127" t="s">
        <v>97</v>
      </c>
      <c r="G34" s="127" t="s">
        <v>36</v>
      </c>
    </row>
    <row r="35" spans="1:7" ht="47.25" x14ac:dyDescent="0.25">
      <c r="A35" s="105">
        <v>407</v>
      </c>
      <c r="B35" s="106" t="s">
        <v>44</v>
      </c>
      <c r="C35" s="107">
        <v>384</v>
      </c>
      <c r="D35" s="112" t="s">
        <v>101</v>
      </c>
      <c r="E35" s="112" t="s">
        <v>102</v>
      </c>
      <c r="F35" s="92" t="s">
        <v>31</v>
      </c>
      <c r="G35" s="107" t="s">
        <v>103</v>
      </c>
    </row>
    <row r="36" spans="1:7" ht="47.25" x14ac:dyDescent="0.25">
      <c r="A36" s="105">
        <v>408</v>
      </c>
      <c r="B36" s="106" t="s">
        <v>48</v>
      </c>
      <c r="C36" s="107">
        <v>113</v>
      </c>
      <c r="D36" s="112" t="s">
        <v>104</v>
      </c>
      <c r="E36" s="112" t="s">
        <v>105</v>
      </c>
      <c r="F36" s="92" t="s">
        <v>31</v>
      </c>
      <c r="G36" s="107" t="s">
        <v>36</v>
      </c>
    </row>
    <row r="37" spans="1:7" ht="47.25" x14ac:dyDescent="0.25">
      <c r="A37" s="105">
        <v>409</v>
      </c>
      <c r="B37" s="106" t="s">
        <v>63</v>
      </c>
      <c r="C37" s="107">
        <v>473</v>
      </c>
      <c r="D37" s="112" t="s">
        <v>106</v>
      </c>
      <c r="E37" s="112" t="s">
        <v>107</v>
      </c>
      <c r="F37" s="92" t="s">
        <v>31</v>
      </c>
      <c r="G37" s="107" t="s">
        <v>32</v>
      </c>
    </row>
    <row r="38" spans="1:7" ht="47.25" x14ac:dyDescent="0.25">
      <c r="A38" s="105">
        <v>410</v>
      </c>
      <c r="B38" s="106" t="s">
        <v>38</v>
      </c>
      <c r="C38" s="107">
        <v>507</v>
      </c>
      <c r="D38" s="112" t="s">
        <v>108</v>
      </c>
      <c r="E38" s="112" t="s">
        <v>109</v>
      </c>
      <c r="F38" s="92" t="s">
        <v>31</v>
      </c>
      <c r="G38" s="107" t="s">
        <v>32</v>
      </c>
    </row>
    <row r="39" spans="1:7" ht="60.75" customHeight="1" x14ac:dyDescent="0.25">
      <c r="A39" s="35">
        <v>411</v>
      </c>
      <c r="B39" s="51" t="s">
        <v>110</v>
      </c>
      <c r="C39" s="37">
        <v>345</v>
      </c>
      <c r="D39" s="36" t="s">
        <v>111</v>
      </c>
      <c r="E39" s="36" t="s">
        <v>112</v>
      </c>
      <c r="F39" s="38" t="s">
        <v>31</v>
      </c>
      <c r="G39" s="37" t="s">
        <v>113</v>
      </c>
    </row>
    <row r="40" spans="1:7" ht="109.5" customHeight="1" x14ac:dyDescent="0.25">
      <c r="A40" s="35">
        <v>412</v>
      </c>
      <c r="B40" s="51" t="s">
        <v>114</v>
      </c>
      <c r="C40" s="37">
        <v>408</v>
      </c>
      <c r="D40" s="36" t="s">
        <v>115</v>
      </c>
      <c r="E40" s="36" t="s">
        <v>116</v>
      </c>
      <c r="F40" s="36" t="s">
        <v>117</v>
      </c>
      <c r="G40" s="37" t="s">
        <v>32</v>
      </c>
    </row>
    <row r="41" spans="1:7" ht="77.25" customHeight="1" x14ac:dyDescent="0.25">
      <c r="A41" s="28">
        <v>501</v>
      </c>
      <c r="B41" s="53" t="s">
        <v>118</v>
      </c>
      <c r="C41" s="30">
        <v>7</v>
      </c>
      <c r="D41" s="29" t="s">
        <v>119</v>
      </c>
      <c r="E41" s="29" t="s">
        <v>120</v>
      </c>
      <c r="F41" s="31" t="s">
        <v>31</v>
      </c>
      <c r="G41" s="30" t="s">
        <v>57</v>
      </c>
    </row>
    <row r="42" spans="1:7" ht="63" x14ac:dyDescent="0.25">
      <c r="A42" s="28">
        <v>502</v>
      </c>
      <c r="B42" s="53" t="s">
        <v>121</v>
      </c>
      <c r="C42" s="30">
        <v>20</v>
      </c>
      <c r="D42" s="29" t="s">
        <v>122</v>
      </c>
      <c r="E42" s="29" t="s">
        <v>123</v>
      </c>
      <c r="F42" s="31" t="s">
        <v>31</v>
      </c>
      <c r="G42" s="30" t="s">
        <v>36</v>
      </c>
    </row>
    <row r="43" spans="1:7" ht="47.25" x14ac:dyDescent="0.25">
      <c r="A43" s="28">
        <v>503</v>
      </c>
      <c r="B43" s="53" t="s">
        <v>28</v>
      </c>
      <c r="C43" s="30">
        <v>48</v>
      </c>
      <c r="D43" s="29" t="s">
        <v>124</v>
      </c>
      <c r="E43" s="29" t="s">
        <v>125</v>
      </c>
      <c r="F43" s="31" t="s">
        <v>31</v>
      </c>
      <c r="G43" s="30" t="s">
        <v>32</v>
      </c>
    </row>
    <row r="44" spans="1:7" ht="47.25" x14ac:dyDescent="0.25">
      <c r="A44" s="28">
        <v>504</v>
      </c>
      <c r="B44" s="53" t="s">
        <v>63</v>
      </c>
      <c r="C44" s="30">
        <v>45</v>
      </c>
      <c r="D44" s="29" t="s">
        <v>126</v>
      </c>
      <c r="E44" s="29" t="s">
        <v>127</v>
      </c>
      <c r="F44" s="31" t="s">
        <v>31</v>
      </c>
      <c r="G44" s="30" t="s">
        <v>128</v>
      </c>
    </row>
    <row r="45" spans="1:7" ht="33" customHeight="1" x14ac:dyDescent="0.25">
      <c r="A45" s="28">
        <v>505</v>
      </c>
      <c r="B45" s="53" t="s">
        <v>114</v>
      </c>
      <c r="C45" s="30">
        <v>30</v>
      </c>
      <c r="D45" s="29" t="s">
        <v>129</v>
      </c>
      <c r="E45" s="29" t="s">
        <v>130</v>
      </c>
      <c r="F45" s="31" t="s">
        <v>31</v>
      </c>
      <c r="G45" s="30" t="s">
        <v>32</v>
      </c>
    </row>
    <row r="46" spans="1:7" ht="63" x14ac:dyDescent="0.25">
      <c r="A46" s="28">
        <v>506</v>
      </c>
      <c r="B46" s="53" t="s">
        <v>48</v>
      </c>
      <c r="C46" s="30">
        <v>49</v>
      </c>
      <c r="D46" s="29" t="s">
        <v>131</v>
      </c>
      <c r="E46" s="29" t="s">
        <v>132</v>
      </c>
      <c r="F46" s="31" t="s">
        <v>31</v>
      </c>
      <c r="G46" s="30" t="s">
        <v>36</v>
      </c>
    </row>
    <row r="47" spans="1:7" ht="47.25" x14ac:dyDescent="0.25">
      <c r="A47" s="28">
        <v>507</v>
      </c>
      <c r="B47" s="53" t="s">
        <v>110</v>
      </c>
      <c r="C47" s="30">
        <v>36</v>
      </c>
      <c r="D47" s="29" t="s">
        <v>133</v>
      </c>
      <c r="E47" s="29" t="s">
        <v>134</v>
      </c>
      <c r="F47" s="31" t="s">
        <v>31</v>
      </c>
      <c r="G47" s="30" t="s">
        <v>32</v>
      </c>
    </row>
    <row r="48" spans="1:7" ht="40.5" customHeight="1" x14ac:dyDescent="0.25">
      <c r="A48" s="28">
        <v>508</v>
      </c>
      <c r="B48" s="53" t="s">
        <v>135</v>
      </c>
      <c r="C48" s="30">
        <v>90</v>
      </c>
      <c r="D48" s="32" t="s">
        <v>136</v>
      </c>
      <c r="E48" s="32" t="s">
        <v>137</v>
      </c>
      <c r="F48" s="31" t="s">
        <v>31</v>
      </c>
      <c r="G48" s="30" t="s">
        <v>32</v>
      </c>
    </row>
    <row r="49" spans="1:7" ht="47.25" x14ac:dyDescent="0.25">
      <c r="A49" s="28">
        <v>509</v>
      </c>
      <c r="B49" s="53" t="s">
        <v>44</v>
      </c>
      <c r="C49" s="30">
        <v>459</v>
      </c>
      <c r="D49" s="29" t="s">
        <v>138</v>
      </c>
      <c r="E49" s="29" t="s">
        <v>139</v>
      </c>
      <c r="F49" s="31" t="s">
        <v>31</v>
      </c>
      <c r="G49" s="54" t="s">
        <v>103</v>
      </c>
    </row>
    <row r="50" spans="1:7" ht="63" x14ac:dyDescent="0.25">
      <c r="A50" s="35">
        <v>601</v>
      </c>
      <c r="B50" s="51" t="s">
        <v>140</v>
      </c>
      <c r="C50" s="37">
        <v>208</v>
      </c>
      <c r="D50" s="36" t="s">
        <v>141</v>
      </c>
      <c r="E50" s="36" t="s">
        <v>142</v>
      </c>
      <c r="F50" s="38" t="s">
        <v>31</v>
      </c>
      <c r="G50" s="37" t="s">
        <v>32</v>
      </c>
    </row>
    <row r="51" spans="1:7" ht="47.25" x14ac:dyDescent="0.25">
      <c r="A51" s="35">
        <v>602</v>
      </c>
      <c r="B51" s="51" t="s">
        <v>118</v>
      </c>
      <c r="C51" s="37">
        <v>128</v>
      </c>
      <c r="D51" s="36" t="s">
        <v>143</v>
      </c>
      <c r="E51" s="36" t="s">
        <v>120</v>
      </c>
      <c r="F51" s="38" t="s">
        <v>31</v>
      </c>
      <c r="G51" s="37" t="s">
        <v>57</v>
      </c>
    </row>
    <row r="52" spans="1:7" ht="64.5" customHeight="1" x14ac:dyDescent="0.25">
      <c r="A52" s="35">
        <v>603</v>
      </c>
      <c r="B52" s="51" t="s">
        <v>33</v>
      </c>
      <c r="C52" s="37">
        <v>212</v>
      </c>
      <c r="D52" s="36" t="s">
        <v>144</v>
      </c>
      <c r="E52" s="36" t="s">
        <v>145</v>
      </c>
      <c r="F52" s="38" t="s">
        <v>31</v>
      </c>
      <c r="G52" s="37" t="s">
        <v>128</v>
      </c>
    </row>
    <row r="53" spans="1:7" ht="63" x14ac:dyDescent="0.25">
      <c r="A53" s="35">
        <v>604</v>
      </c>
      <c r="B53" s="51" t="s">
        <v>135</v>
      </c>
      <c r="C53" s="37">
        <v>237</v>
      </c>
      <c r="D53" s="36" t="s">
        <v>146</v>
      </c>
      <c r="E53" s="36" t="s">
        <v>147</v>
      </c>
      <c r="F53" s="38" t="s">
        <v>31</v>
      </c>
      <c r="G53" s="37" t="s">
        <v>32</v>
      </c>
    </row>
    <row r="54" spans="1:7" ht="63" x14ac:dyDescent="0.25">
      <c r="A54" s="35">
        <v>605</v>
      </c>
      <c r="B54" s="51" t="s">
        <v>121</v>
      </c>
      <c r="C54" s="37">
        <v>189</v>
      </c>
      <c r="D54" s="36" t="s">
        <v>148</v>
      </c>
      <c r="E54" s="36" t="s">
        <v>149</v>
      </c>
      <c r="F54" s="38" t="s">
        <v>31</v>
      </c>
      <c r="G54" s="37" t="s">
        <v>36</v>
      </c>
    </row>
    <row r="55" spans="1:7" ht="47.25" x14ac:dyDescent="0.25">
      <c r="A55" s="35">
        <v>606</v>
      </c>
      <c r="B55" s="51" t="s">
        <v>110</v>
      </c>
      <c r="C55" s="37">
        <v>181</v>
      </c>
      <c r="D55" s="36" t="s">
        <v>150</v>
      </c>
      <c r="E55" s="36" t="s">
        <v>134</v>
      </c>
      <c r="F55" s="38" t="s">
        <v>31</v>
      </c>
      <c r="G55" s="37" t="s">
        <v>32</v>
      </c>
    </row>
    <row r="56" spans="1:7" ht="31.5" x14ac:dyDescent="0.25">
      <c r="A56" s="35">
        <v>607</v>
      </c>
      <c r="B56" s="51" t="s">
        <v>114</v>
      </c>
      <c r="C56" s="37">
        <v>152</v>
      </c>
      <c r="D56" s="36" t="s">
        <v>151</v>
      </c>
      <c r="E56" s="36" t="s">
        <v>152</v>
      </c>
      <c r="F56" s="38" t="s">
        <v>31</v>
      </c>
      <c r="G56" s="37" t="s">
        <v>32</v>
      </c>
    </row>
    <row r="57" spans="1:7" ht="47.25" x14ac:dyDescent="0.25">
      <c r="A57" s="35">
        <v>608</v>
      </c>
      <c r="B57" s="51" t="s">
        <v>44</v>
      </c>
      <c r="C57" s="37">
        <v>516</v>
      </c>
      <c r="D57" s="39" t="s">
        <v>153</v>
      </c>
      <c r="E57" s="52" t="s">
        <v>139</v>
      </c>
      <c r="F57" s="38" t="s">
        <v>31</v>
      </c>
      <c r="G57" s="37" t="s">
        <v>103</v>
      </c>
    </row>
    <row r="58" spans="1:7" ht="63" x14ac:dyDescent="0.25">
      <c r="A58" s="35">
        <v>609</v>
      </c>
      <c r="B58" s="51" t="s">
        <v>48</v>
      </c>
      <c r="C58" s="37">
        <v>73</v>
      </c>
      <c r="D58" s="36" t="s">
        <v>154</v>
      </c>
      <c r="E58" s="36" t="s">
        <v>155</v>
      </c>
      <c r="F58" s="38" t="s">
        <v>31</v>
      </c>
      <c r="G58" s="37" t="s">
        <v>36</v>
      </c>
    </row>
    <row r="59" spans="1:7" ht="56.25" customHeight="1" x14ac:dyDescent="0.25">
      <c r="A59" s="28">
        <v>701</v>
      </c>
      <c r="B59" s="29" t="s">
        <v>156</v>
      </c>
      <c r="C59" s="30">
        <v>233</v>
      </c>
      <c r="D59" s="29" t="s">
        <v>157</v>
      </c>
      <c r="E59" s="29" t="s">
        <v>158</v>
      </c>
      <c r="F59" s="31" t="s">
        <v>31</v>
      </c>
      <c r="G59" s="30" t="s">
        <v>32</v>
      </c>
    </row>
    <row r="60" spans="1:7" ht="43.5" customHeight="1" x14ac:dyDescent="0.25">
      <c r="A60" s="28">
        <v>702</v>
      </c>
      <c r="B60" s="29" t="s">
        <v>118</v>
      </c>
      <c r="C60" s="30">
        <v>361</v>
      </c>
      <c r="D60" s="29" t="s">
        <v>159</v>
      </c>
      <c r="E60" s="29" t="s">
        <v>160</v>
      </c>
      <c r="F60" s="31" t="s">
        <v>31</v>
      </c>
      <c r="G60" s="30" t="s">
        <v>161</v>
      </c>
    </row>
    <row r="61" spans="1:7" ht="51" customHeight="1" x14ac:dyDescent="0.25">
      <c r="A61" s="28">
        <v>703</v>
      </c>
      <c r="B61" s="29" t="s">
        <v>33</v>
      </c>
      <c r="C61" s="30">
        <v>231</v>
      </c>
      <c r="D61" s="29" t="s">
        <v>162</v>
      </c>
      <c r="E61" s="53" t="s">
        <v>127</v>
      </c>
      <c r="F61" s="31" t="s">
        <v>31</v>
      </c>
      <c r="G61" s="30" t="s">
        <v>163</v>
      </c>
    </row>
    <row r="62" spans="1:7" ht="51" customHeight="1" x14ac:dyDescent="0.25">
      <c r="A62" s="28">
        <v>704</v>
      </c>
      <c r="B62" s="29" t="s">
        <v>135</v>
      </c>
      <c r="C62" s="30">
        <v>236</v>
      </c>
      <c r="D62" s="29" t="s">
        <v>164</v>
      </c>
      <c r="E62" s="29" t="s">
        <v>165</v>
      </c>
      <c r="F62" s="31" t="s">
        <v>31</v>
      </c>
      <c r="G62" s="30" t="s">
        <v>32</v>
      </c>
    </row>
    <row r="63" spans="1:7" ht="63" x14ac:dyDescent="0.25">
      <c r="A63" s="28">
        <v>705</v>
      </c>
      <c r="B63" s="29" t="s">
        <v>110</v>
      </c>
      <c r="C63" s="30">
        <v>223</v>
      </c>
      <c r="D63" s="29" t="s">
        <v>166</v>
      </c>
      <c r="E63" s="29" t="s">
        <v>167</v>
      </c>
      <c r="F63" s="31" t="s">
        <v>31</v>
      </c>
      <c r="G63" s="30" t="s">
        <v>32</v>
      </c>
    </row>
    <row r="64" spans="1:7" ht="39.75" customHeight="1" x14ac:dyDescent="0.25">
      <c r="A64" s="28">
        <v>706</v>
      </c>
      <c r="B64" s="29" t="s">
        <v>114</v>
      </c>
      <c r="C64" s="30">
        <v>153</v>
      </c>
      <c r="D64" s="29" t="s">
        <v>168</v>
      </c>
      <c r="E64" s="29" t="s">
        <v>169</v>
      </c>
      <c r="F64" s="31" t="s">
        <v>31</v>
      </c>
      <c r="G64" s="30" t="s">
        <v>32</v>
      </c>
    </row>
    <row r="65" spans="1:7" ht="63" x14ac:dyDescent="0.25">
      <c r="A65" s="28">
        <v>707</v>
      </c>
      <c r="B65" s="29" t="s">
        <v>170</v>
      </c>
      <c r="C65" s="30">
        <v>232</v>
      </c>
      <c r="D65" s="29" t="s">
        <v>171</v>
      </c>
      <c r="E65" s="32" t="s">
        <v>172</v>
      </c>
      <c r="F65" s="31" t="s">
        <v>31</v>
      </c>
      <c r="G65" s="30" t="s">
        <v>32</v>
      </c>
    </row>
    <row r="66" spans="1:7" ht="47.25" x14ac:dyDescent="0.25">
      <c r="A66" s="28">
        <v>708</v>
      </c>
      <c r="B66" s="29" t="s">
        <v>173</v>
      </c>
      <c r="C66" s="30">
        <v>28</v>
      </c>
      <c r="D66" s="29" t="s">
        <v>174</v>
      </c>
      <c r="E66" s="29" t="s">
        <v>175</v>
      </c>
      <c r="F66" s="31" t="s">
        <v>31</v>
      </c>
      <c r="G66" s="30" t="s">
        <v>36</v>
      </c>
    </row>
    <row r="67" spans="1:7" ht="47.25" x14ac:dyDescent="0.25">
      <c r="A67" s="28">
        <v>709</v>
      </c>
      <c r="B67" s="29" t="s">
        <v>44</v>
      </c>
      <c r="C67" s="30">
        <v>518</v>
      </c>
      <c r="D67" s="32" t="s">
        <v>176</v>
      </c>
      <c r="E67" s="33" t="s">
        <v>177</v>
      </c>
      <c r="F67" s="31" t="s">
        <v>31</v>
      </c>
      <c r="G67" s="30" t="s">
        <v>103</v>
      </c>
    </row>
    <row r="68" spans="1:7" ht="47.25" x14ac:dyDescent="0.25">
      <c r="A68" s="28">
        <v>710</v>
      </c>
      <c r="B68" s="29" t="s">
        <v>178</v>
      </c>
      <c r="C68" s="30">
        <v>11</v>
      </c>
      <c r="D68" s="29" t="s">
        <v>179</v>
      </c>
      <c r="E68" s="29" t="s">
        <v>180</v>
      </c>
      <c r="F68" s="31" t="s">
        <v>31</v>
      </c>
      <c r="G68" s="30" t="s">
        <v>36</v>
      </c>
    </row>
    <row r="69" spans="1:7" ht="47.25" x14ac:dyDescent="0.25">
      <c r="A69" s="35">
        <v>801</v>
      </c>
      <c r="B69" s="36" t="s">
        <v>178</v>
      </c>
      <c r="C69" s="37">
        <v>243</v>
      </c>
      <c r="D69" s="36" t="s">
        <v>181</v>
      </c>
      <c r="E69" s="36" t="s">
        <v>182</v>
      </c>
      <c r="F69" s="38" t="s">
        <v>31</v>
      </c>
      <c r="G69" s="37" t="s">
        <v>36</v>
      </c>
    </row>
    <row r="70" spans="1:7" ht="47.25" x14ac:dyDescent="0.25">
      <c r="A70" s="35">
        <v>802</v>
      </c>
      <c r="B70" s="36" t="s">
        <v>183</v>
      </c>
      <c r="C70" s="37">
        <v>401</v>
      </c>
      <c r="D70" s="36" t="s">
        <v>184</v>
      </c>
      <c r="E70" s="36" t="s">
        <v>185</v>
      </c>
      <c r="F70" s="38" t="s">
        <v>186</v>
      </c>
      <c r="G70" s="37" t="s">
        <v>32</v>
      </c>
    </row>
    <row r="71" spans="1:7" ht="49.5" customHeight="1" x14ac:dyDescent="0.25">
      <c r="A71" s="35">
        <v>803</v>
      </c>
      <c r="B71" s="36" t="s">
        <v>173</v>
      </c>
      <c r="C71" s="37">
        <v>187</v>
      </c>
      <c r="D71" s="36" t="s">
        <v>187</v>
      </c>
      <c r="E71" s="36" t="s">
        <v>188</v>
      </c>
      <c r="F71" s="38" t="s">
        <v>31</v>
      </c>
      <c r="G71" s="37" t="s">
        <v>36</v>
      </c>
    </row>
    <row r="72" spans="1:7" ht="47.25" x14ac:dyDescent="0.25">
      <c r="A72" s="35">
        <v>804</v>
      </c>
      <c r="B72" s="36" t="s">
        <v>118</v>
      </c>
      <c r="C72" s="37">
        <v>405</v>
      </c>
      <c r="D72" s="39" t="s">
        <v>189</v>
      </c>
      <c r="E72" s="39" t="s">
        <v>190</v>
      </c>
      <c r="F72" s="38" t="s">
        <v>31</v>
      </c>
      <c r="G72" s="37" t="s">
        <v>161</v>
      </c>
    </row>
    <row r="73" spans="1:7" ht="63" x14ac:dyDescent="0.25">
      <c r="A73" s="35">
        <v>805</v>
      </c>
      <c r="B73" s="36" t="s">
        <v>33</v>
      </c>
      <c r="C73" s="37">
        <v>423</v>
      </c>
      <c r="D73" s="36" t="s">
        <v>191</v>
      </c>
      <c r="E73" s="40" t="s">
        <v>192</v>
      </c>
      <c r="F73" s="38" t="s">
        <v>31</v>
      </c>
      <c r="G73" s="37" t="s">
        <v>128</v>
      </c>
    </row>
    <row r="74" spans="1:7" ht="63" x14ac:dyDescent="0.25">
      <c r="A74" s="35">
        <v>806</v>
      </c>
      <c r="B74" s="36" t="s">
        <v>170</v>
      </c>
      <c r="C74" s="37">
        <v>183</v>
      </c>
      <c r="D74" s="41" t="s">
        <v>193</v>
      </c>
      <c r="E74" s="42" t="s">
        <v>194</v>
      </c>
      <c r="F74" s="43" t="s">
        <v>31</v>
      </c>
      <c r="G74" s="37" t="s">
        <v>32</v>
      </c>
    </row>
    <row r="75" spans="1:7" ht="45" customHeight="1" x14ac:dyDescent="0.25">
      <c r="A75" s="35">
        <v>807</v>
      </c>
      <c r="B75" s="36" t="s">
        <v>135</v>
      </c>
      <c r="C75" s="37">
        <v>384</v>
      </c>
      <c r="D75" s="36" t="s">
        <v>195</v>
      </c>
      <c r="E75" s="44" t="s">
        <v>196</v>
      </c>
      <c r="F75" s="38" t="s">
        <v>31</v>
      </c>
      <c r="G75" s="37" t="s">
        <v>197</v>
      </c>
    </row>
    <row r="76" spans="1:7" ht="47.25" x14ac:dyDescent="0.25">
      <c r="A76" s="35">
        <v>808</v>
      </c>
      <c r="B76" s="36" t="s">
        <v>110</v>
      </c>
      <c r="C76" s="37">
        <v>365</v>
      </c>
      <c r="D76" s="36" t="s">
        <v>198</v>
      </c>
      <c r="E76" s="36" t="s">
        <v>167</v>
      </c>
      <c r="F76" s="38" t="s">
        <v>31</v>
      </c>
      <c r="G76" s="37" t="s">
        <v>32</v>
      </c>
    </row>
    <row r="77" spans="1:7" ht="47.25" x14ac:dyDescent="0.25">
      <c r="A77" s="45">
        <v>809</v>
      </c>
      <c r="B77" s="40" t="s">
        <v>44</v>
      </c>
      <c r="C77" s="46">
        <v>517</v>
      </c>
      <c r="D77" s="47" t="s">
        <v>199</v>
      </c>
      <c r="E77" s="48" t="s">
        <v>177</v>
      </c>
      <c r="F77" s="49" t="s">
        <v>31</v>
      </c>
      <c r="G77" s="46" t="s">
        <v>103</v>
      </c>
    </row>
    <row r="78" spans="1:7" ht="31.5" x14ac:dyDescent="0.25">
      <c r="A78" s="118">
        <v>810</v>
      </c>
      <c r="B78" s="50" t="s">
        <v>114</v>
      </c>
      <c r="C78" s="119">
        <v>153</v>
      </c>
      <c r="D78" s="122" t="s">
        <v>168</v>
      </c>
      <c r="E78" s="42" t="s">
        <v>169</v>
      </c>
      <c r="F78" s="61" t="s">
        <v>31</v>
      </c>
      <c r="G78" s="46" t="s">
        <v>32</v>
      </c>
    </row>
    <row r="79" spans="1:7" ht="47.25" x14ac:dyDescent="0.25">
      <c r="A79" s="58">
        <v>811</v>
      </c>
      <c r="B79" s="125" t="s">
        <v>38</v>
      </c>
      <c r="C79" s="121">
        <v>383</v>
      </c>
      <c r="D79" s="123" t="s">
        <v>200</v>
      </c>
      <c r="E79" s="120" t="s">
        <v>201</v>
      </c>
      <c r="F79" s="49" t="s">
        <v>31</v>
      </c>
      <c r="G79" s="46" t="s">
        <v>32</v>
      </c>
    </row>
    <row r="80" spans="1:7" ht="63" customHeight="1" x14ac:dyDescent="0.25">
      <c r="A80" s="58">
        <v>812</v>
      </c>
      <c r="B80" s="125" t="s">
        <v>38</v>
      </c>
      <c r="C80" s="121">
        <v>438</v>
      </c>
      <c r="D80" s="124" t="s">
        <v>202</v>
      </c>
      <c r="E80" s="59" t="s">
        <v>203</v>
      </c>
      <c r="F80" s="124" t="s">
        <v>204</v>
      </c>
      <c r="G80" s="57" t="s">
        <v>32</v>
      </c>
    </row>
    <row r="81" spans="1:7" x14ac:dyDescent="0.25">
      <c r="A81" s="160"/>
      <c r="B81" s="160"/>
      <c r="C81" s="160"/>
      <c r="D81" s="160"/>
      <c r="E81" s="160"/>
      <c r="F81" s="160"/>
      <c r="G81" s="160"/>
    </row>
    <row r="82" spans="1:7" x14ac:dyDescent="0.25">
      <c r="A82" s="160"/>
      <c r="B82" s="160"/>
      <c r="C82" s="160"/>
      <c r="D82" s="160"/>
      <c r="E82" s="160"/>
      <c r="F82" s="160"/>
      <c r="G82" s="160"/>
    </row>
    <row r="83" spans="1:7" x14ac:dyDescent="0.25">
      <c r="A83" s="26"/>
      <c r="B83" s="26"/>
      <c r="C83" s="26"/>
      <c r="D83" s="26"/>
      <c r="E83" s="26"/>
      <c r="F83" s="26"/>
      <c r="G83" s="26"/>
    </row>
    <row r="84" spans="1:7" x14ac:dyDescent="0.25">
      <c r="A84" s="26"/>
      <c r="B84" s="26"/>
      <c r="C84" s="26"/>
      <c r="D84" s="26"/>
      <c r="E84" s="26"/>
      <c r="F84" s="26"/>
      <c r="G84" s="26"/>
    </row>
    <row r="85" spans="1:7" x14ac:dyDescent="0.25">
      <c r="A85" s="26"/>
      <c r="B85" s="26"/>
      <c r="C85" s="26"/>
      <c r="D85" s="26"/>
      <c r="E85" s="27"/>
      <c r="F85" s="26"/>
      <c r="G85" s="26"/>
    </row>
    <row r="86" spans="1:7" x14ac:dyDescent="0.25">
      <c r="E86" s="23"/>
    </row>
    <row r="91" spans="1:7" ht="15" customHeight="1" x14ac:dyDescent="0.25">
      <c r="B91" s="20"/>
      <c r="C91" s="20"/>
      <c r="D91" s="20"/>
      <c r="E91" s="20"/>
      <c r="F91" s="20"/>
      <c r="G91" s="20"/>
    </row>
    <row r="92" spans="1:7" x14ac:dyDescent="0.25">
      <c r="B92" s="20"/>
      <c r="C92" s="20"/>
      <c r="D92" s="20"/>
      <c r="E92" s="20"/>
      <c r="F92" s="20"/>
      <c r="G92" s="20"/>
    </row>
    <row r="93" spans="1:7" x14ac:dyDescent="0.25">
      <c r="B93" s="20"/>
      <c r="C93" s="20"/>
      <c r="D93" s="20"/>
      <c r="E93" s="20"/>
      <c r="F93" s="20"/>
      <c r="G93" s="20"/>
    </row>
    <row r="94" spans="1:7" x14ac:dyDescent="0.25">
      <c r="B94" s="20"/>
      <c r="C94" s="20"/>
      <c r="D94" s="20"/>
      <c r="E94" s="20"/>
      <c r="F94" s="20"/>
      <c r="G94" s="20"/>
    </row>
    <row r="95" spans="1:7" x14ac:dyDescent="0.25">
      <c r="B95" s="20"/>
      <c r="C95" s="20"/>
      <c r="D95" s="20"/>
      <c r="E95" s="20"/>
      <c r="F95" s="20"/>
      <c r="G95" s="20"/>
    </row>
    <row r="96" spans="1:7" x14ac:dyDescent="0.25">
      <c r="B96" s="20"/>
      <c r="C96" s="20"/>
      <c r="D96" s="20"/>
      <c r="E96" s="20"/>
      <c r="F96" s="20"/>
      <c r="G96" s="20"/>
    </row>
    <row r="97" spans="2:7" x14ac:dyDescent="0.25">
      <c r="B97" s="20"/>
      <c r="C97" s="20"/>
      <c r="D97" s="20"/>
      <c r="E97" s="20"/>
      <c r="F97" s="20"/>
      <c r="G97" s="20"/>
    </row>
    <row r="98" spans="2:7" x14ac:dyDescent="0.25">
      <c r="B98" s="20"/>
      <c r="C98" s="20"/>
      <c r="D98" s="20"/>
      <c r="E98" s="20"/>
      <c r="F98" s="20"/>
      <c r="G98" s="20"/>
    </row>
    <row r="99" spans="2:7" x14ac:dyDescent="0.25">
      <c r="B99" s="20"/>
      <c r="C99" s="20"/>
      <c r="D99" s="20"/>
      <c r="E99" s="20"/>
      <c r="F99" s="20"/>
      <c r="G99" s="20"/>
    </row>
    <row r="100" spans="2:7" x14ac:dyDescent="0.25">
      <c r="B100" s="20"/>
      <c r="C100" s="20"/>
      <c r="D100" s="20"/>
      <c r="E100" s="20"/>
      <c r="F100" s="20"/>
      <c r="G100" s="20"/>
    </row>
    <row r="101" spans="2:7" x14ac:dyDescent="0.25">
      <c r="B101" s="20"/>
      <c r="C101" s="20"/>
      <c r="D101" s="20"/>
      <c r="E101" s="20"/>
      <c r="F101" s="20"/>
      <c r="G101" s="20"/>
    </row>
    <row r="102" spans="2:7" x14ac:dyDescent="0.25">
      <c r="B102" s="20"/>
      <c r="C102" s="20"/>
      <c r="D102" s="20"/>
      <c r="E102" s="20"/>
      <c r="F102" s="20"/>
      <c r="G102" s="20"/>
    </row>
  </sheetData>
  <mergeCells count="8">
    <mergeCell ref="A1:G1"/>
    <mergeCell ref="A2:G2"/>
    <mergeCell ref="A81:G81"/>
    <mergeCell ref="A6:A7"/>
    <mergeCell ref="B6:B7"/>
    <mergeCell ref="A82:G82"/>
    <mergeCell ref="A16:A17"/>
    <mergeCell ref="B16:B17"/>
  </mergeCells>
  <pageMargins left="0.25" right="0.25" top="0.75" bottom="0.75" header="0.3" footer="0.3"/>
  <pageSetup paperSize="9" scale="5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9F56B4ECA1BC44ABA7076556C3EB78" ma:contentTypeVersion="13" ma:contentTypeDescription="Create a new document." ma:contentTypeScope="" ma:versionID="93763d76d75c14512be9ba3fe3bd28de">
  <xsd:schema xmlns:xsd="http://www.w3.org/2001/XMLSchema" xmlns:xs="http://www.w3.org/2001/XMLSchema" xmlns:p="http://schemas.microsoft.com/office/2006/metadata/properties" xmlns:ns2="00ecf5a1-3f82-42d5-be57-78c55e8d4d0b" xmlns:ns3="1278460a-0394-4d20-9997-23b48f146111" targetNamespace="http://schemas.microsoft.com/office/2006/metadata/properties" ma:root="true" ma:fieldsID="9fd5c008520769125f8c155fd5d33ee9" ns2:_="" ns3:_="">
    <xsd:import namespace="00ecf5a1-3f82-42d5-be57-78c55e8d4d0b"/>
    <xsd:import namespace="1278460a-0394-4d20-9997-23b48f146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cf5a1-3f82-42d5-be57-78c55e8d4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3069b62-e3d0-464f-bf74-8374c5a59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8460a-0394-4d20-9997-23b48f146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9486946-d4d1-43ec-9949-74863cae9c76}" ma:internalName="TaxCatchAll" ma:showField="CatchAllData" ma:web="1278460a-0394-4d20-9997-23b48f146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ecf5a1-3f82-42d5-be57-78c55e8d4d0b">
      <Terms xmlns="http://schemas.microsoft.com/office/infopath/2007/PartnerControls"/>
    </lcf76f155ced4ddcb4097134ff3c332f>
    <TaxCatchAll xmlns="1278460a-0394-4d20-9997-23b48f146111" xsi:nil="true"/>
    <SharedWithUsers xmlns="1278460a-0394-4d20-9997-23b48f146111">
      <UserInfo>
        <DisplayName>Dijana Radotović</DisplayName>
        <AccountId>18</AccountId>
        <AccountType/>
      </UserInfo>
      <UserInfo>
        <DisplayName>Marija Potroško Kovačić</DisplayName>
        <AccountId>14</AccountId>
        <AccountType/>
      </UserInfo>
      <UserInfo>
        <DisplayName>Ana Mlinarić</DisplayName>
        <AccountId>60</AccountId>
        <AccountType/>
      </UserInfo>
      <UserInfo>
        <DisplayName>Kristina Cvitić</DisplayName>
        <AccountId>6</AccountId>
        <AccountType/>
      </UserInfo>
      <UserInfo>
        <DisplayName>Dario Jembrek</DisplayName>
        <AccountId>13</AccountId>
        <AccountType/>
      </UserInfo>
      <UserInfo>
        <DisplayName>Dunja Lukavečki</DisplayName>
        <AccountId>12</AccountId>
        <AccountType/>
      </UserInfo>
      <UserInfo>
        <DisplayName>Nataša Kancijan</DisplayName>
        <AccountId>30</AccountId>
        <AccountType/>
      </UserInfo>
      <UserInfo>
        <DisplayName>Kristina Jakupec</DisplayName>
        <AccountId>55</AccountId>
        <AccountType/>
      </UserInfo>
      <UserInfo>
        <DisplayName>Maja Ištvan Krapinec</DisplayName>
        <AccountId>72</AccountId>
        <AccountType/>
      </UserInfo>
      <UserInfo>
        <DisplayName>Ivana Vukonić</DisplayName>
        <AccountId>88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5E68597-F75E-49E5-9E93-E561687E5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cf5a1-3f82-42d5-be57-78c55e8d4d0b"/>
    <ds:schemaRef ds:uri="1278460a-0394-4d20-9997-23b48f146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F76326-0454-445F-91C5-5D4158CF5B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546019-7ADD-4EDB-86A4-73FC7EBE8DFA}">
  <ds:schemaRefs>
    <ds:schemaRef ds:uri="http://schemas.microsoft.com/office/2006/metadata/properties"/>
    <ds:schemaRef ds:uri="http://schemas.microsoft.com/office/infopath/2007/PartnerControls"/>
    <ds:schemaRef ds:uri="00ecf5a1-3f82-42d5-be57-78c55e8d4d0b"/>
    <ds:schemaRef ds:uri="1278460a-0394-4d20-9997-23b48f146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Rekapitulacija</vt:lpstr>
      <vt:lpstr>OŠ ANG</vt:lpstr>
      <vt:lpstr>'OŠ ANG'!Podrucje_ispisa</vt:lpstr>
      <vt:lpstr>Rekapitulacija!Podrucje_ispisa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dunja.l</dc:creator>
  <cp:keywords/>
  <dc:description/>
  <cp:lastModifiedBy>Korisnik</cp:lastModifiedBy>
  <cp:revision/>
  <dcterms:created xsi:type="dcterms:W3CDTF">2019-08-08T05:51:04Z</dcterms:created>
  <dcterms:modified xsi:type="dcterms:W3CDTF">2026-06-18T10:30:54Z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0x010100849F56B4ECA1BC44ABA7076556C3EB78</vt:lpwstr>
  </property>
  <property fmtid="{D5CDD505-2E9C-101B-9397-08002B2CF9AE}" pid="3" name="MediaServiceImageTags">
    <vt:lpwstr/>
  </property>
</Properties>
</file>